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9.xml" ContentType="application/vnd.openxmlformats-officedocument.drawing+xml"/>
  <Override PartName="/xl/worksheets/sheet18.xml" ContentType="application/vnd.openxmlformats-officedocument.spreadsheetml.worksheet+xml"/>
  <Override PartName="/xl/drawings/drawing10.xml" ContentType="application/vnd.openxmlformats-officedocument.drawing+xml"/>
  <Override PartName="/xl/worksheets/sheet19.xml" ContentType="application/vnd.openxmlformats-officedocument.spreadsheetml.worksheet+xml"/>
  <Override PartName="/xl/drawings/drawing11.xml" ContentType="application/vnd.openxmlformats-officedocument.drawing+xml"/>
  <Override PartName="/xl/worksheets/sheet20.xml" ContentType="application/vnd.openxmlformats-officedocument.spreadsheetml.worksheet+xml"/>
  <Override PartName="/xl/drawings/drawing12.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13.xml" ContentType="application/vnd.openxmlformats-officedocument.drawing+xml"/>
  <Override PartName="/xl/worksheets/sheet24.xml" ContentType="application/vnd.openxmlformats-officedocument.spreadsheetml.worksheet+xml"/>
  <Override PartName="/xl/drawings/drawing14.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drawings/drawing15.xml" ContentType="application/vnd.openxmlformats-officedocument.drawing+xml"/>
  <Override PartName="/xl/worksheets/sheet27.xml" ContentType="application/vnd.openxmlformats-officedocument.spreadsheetml.worksheet+xml"/>
  <Override PartName="/xl/drawings/drawing16.xml" ContentType="application/vnd.openxmlformats-officedocument.drawing+xml"/>
  <Override PartName="/xl/worksheets/sheet28.xml" ContentType="application/vnd.openxmlformats-officedocument.spreadsheetml.worksheet+xml"/>
  <Override PartName="/xl/drawings/drawing17.xml" ContentType="application/vnd.openxmlformats-officedocument.drawing+xml"/>
  <Override PartName="/xl/worksheets/sheet29.xml" ContentType="application/vnd.openxmlformats-officedocument.spreadsheetml.worksheet+xml"/>
  <Override PartName="/xl/drawings/drawing18.xml" ContentType="application/vnd.openxmlformats-officedocument.drawing+xml"/>
  <Override PartName="/xl/worksheets/sheet30.xml" ContentType="application/vnd.openxmlformats-officedocument.spreadsheetml.worksheet+xml"/>
  <Override PartName="/xl/drawings/drawing19.xml" ContentType="application/vnd.openxmlformats-officedocument.drawing+xml"/>
  <Override PartName="/xl/worksheets/sheet31.xml" ContentType="application/vnd.openxmlformats-officedocument.spreadsheetml.worksheet+xml"/>
  <Override PartName="/xl/drawings/drawing20.xml" ContentType="application/vnd.openxmlformats-officedocument.drawing+xml"/>
  <Override PartName="/xl/worksheets/sheet32.xml" ContentType="application/vnd.openxmlformats-officedocument.spreadsheetml.worksheet+xml"/>
  <Override PartName="/xl/drawings/drawing21.xml" ContentType="application/vnd.openxmlformats-officedocument.drawing+xml"/>
  <Override PartName="/xl/worksheets/sheet33.xml" ContentType="application/vnd.openxmlformats-officedocument.spreadsheetml.worksheet+xml"/>
  <Override PartName="/xl/drawings/drawing22.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drawings/drawing23.xml" ContentType="application/vnd.openxmlformats-officedocument.drawing+xml"/>
  <Override PartName="/xl/worksheets/sheet36.xml" ContentType="application/vnd.openxmlformats-officedocument.spreadsheetml.worksheet+xml"/>
  <Override PartName="/xl/drawings/drawing24.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drawings/drawing25.xml" ContentType="application/vnd.openxmlformats-officedocument.drawing+xml"/>
  <Override PartName="/xl/worksheets/sheet40.xml" ContentType="application/vnd.openxmlformats-officedocument.spreadsheetml.worksheet+xml"/>
  <Override PartName="/xl/drawings/drawing26.xml" ContentType="application/vnd.openxmlformats-officedocument.drawing+xml"/>
  <Override PartName="/xl/worksheets/sheet41.xml" ContentType="application/vnd.openxmlformats-officedocument.spreadsheetml.worksheet+xml"/>
  <Override PartName="/xl/drawings/drawing27.xml" ContentType="application/vnd.openxmlformats-officedocument.drawing+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drawings/drawing28.xml" ContentType="application/vnd.openxmlformats-officedocument.drawing+xml"/>
  <Override PartName="/xl/worksheets/sheet45.xml" ContentType="application/vnd.openxmlformats-officedocument.spreadsheetml.worksheet+xml"/>
  <Override PartName="/xl/drawings/drawing29.xml" ContentType="application/vnd.openxmlformats-officedocument.drawing+xml"/>
  <Override PartName="/xl/worksheets/sheet46.xml" ContentType="application/vnd.openxmlformats-officedocument.spreadsheetml.worksheet+xml"/>
  <Override PartName="/xl/drawings/drawing30.xml" ContentType="application/vnd.openxmlformats-officedocument.drawing+xml"/>
  <Override PartName="/xl/worksheets/sheet47.xml" ContentType="application/vnd.openxmlformats-officedocument.spreadsheetml.worksheet+xml"/>
  <Override PartName="/xl/drawings/drawing31.xml" ContentType="application/vnd.openxmlformats-officedocument.drawing+xml"/>
  <Override PartName="/xl/worksheets/sheet48.xml" ContentType="application/vnd.openxmlformats-officedocument.spreadsheetml.worksheet+xml"/>
  <Override PartName="/xl/drawings/drawing32.xml" ContentType="application/vnd.openxmlformats-officedocument.drawing+xml"/>
  <Override PartName="/xl/worksheets/sheet49.xml" ContentType="application/vnd.openxmlformats-officedocument.spreadsheetml.worksheet+xml"/>
  <Override PartName="/xl/drawings/drawing33.xml" ContentType="application/vnd.openxmlformats-officedocument.drawing+xml"/>
  <Override PartName="/xl/worksheets/sheet50.xml" ContentType="application/vnd.openxmlformats-officedocument.spreadsheetml.worksheet+xml"/>
  <Override PartName="/xl/worksheets/sheet51.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7" rupBuild="9303"/>
  <workbookPr/>
  <bookViews>
    <workbookView xWindow="36616" yWindow="65416" windowWidth="29040" windowHeight="13176" activeTab="5"/>
  </bookViews>
  <sheets>
    <sheet name="Index" sheetId="20" r:id="rId1"/>
    <sheet name="Action list" sheetId="7" state="hidden" r:id="rId2"/>
    <sheet name="Annual Training Plan" sheetId="10" state="hidden" r:id="rId3"/>
    <sheet name="Drills Library" sheetId="8" r:id="rId4"/>
    <sheet name="Times by Stroke" sheetId="11" state="hidden" r:id="rId5"/>
    <sheet name="FS1" sheetId="16" r:id="rId6"/>
    <sheet name="FS2" sheetId="2" r:id="rId7"/>
    <sheet name="FS3" sheetId="18" r:id="rId8"/>
    <sheet name="FS4" sheetId="12" r:id="rId9"/>
    <sheet name="FS5" sheetId="5" r:id="rId10"/>
    <sheet name="FS6" sheetId="3" r:id="rId11"/>
    <sheet name="FS7" sheetId="22" r:id="rId12"/>
    <sheet name="FS8" sheetId="24" r:id="rId13"/>
    <sheet name="FS9" sheetId="27" r:id="rId14"/>
    <sheet name="FS10 " sheetId="28" r:id="rId15"/>
    <sheet name="F11" sheetId="29" r:id="rId16"/>
    <sheet name="FS12" sheetId="32" r:id="rId17"/>
    <sheet name="FS13" sheetId="34" r:id="rId18"/>
    <sheet name="FS14" sheetId="39" r:id="rId19"/>
    <sheet name="FS15" sheetId="40" r:id="rId20"/>
    <sheet name="FS16" sheetId="30" r:id="rId21"/>
    <sheet name="FS17" sheetId="21" r:id="rId22"/>
    <sheet name="FS18" sheetId="38" r:id="rId23"/>
    <sheet name="FS19" sheetId="41" r:id="rId24"/>
    <sheet name="FS20" sheetId="43" r:id="rId25"/>
    <sheet name="FS21" sheetId="44" r:id="rId26"/>
    <sheet name="FS22" sheetId="45" r:id="rId27"/>
    <sheet name="FS23" sheetId="47" r:id="rId28"/>
    <sheet name="FS24" sheetId="48" r:id="rId29"/>
    <sheet name="FS25" sheetId="49" r:id="rId30"/>
    <sheet name="FS26" sheetId="50" r:id="rId31"/>
    <sheet name="FS27" sheetId="53" r:id="rId32"/>
    <sheet name="BK1" sheetId="13" r:id="rId33"/>
    <sheet name="BK2" sheetId="36" r:id="rId34"/>
    <sheet name="BR1" sheetId="14" r:id="rId35"/>
    <sheet name="BR2" sheetId="15" r:id="rId36"/>
    <sheet name="BR3" sheetId="35" r:id="rId37"/>
    <sheet name="BR4" sheetId="26" r:id="rId38"/>
    <sheet name="BR5" sheetId="51" r:id="rId39"/>
    <sheet name="Fly1" sheetId="23" r:id="rId40"/>
    <sheet name="Fly2" sheetId="25" r:id="rId41"/>
    <sheet name="Fly3" sheetId="37" r:id="rId42"/>
    <sheet name="Fly4" sheetId="55" r:id="rId43"/>
    <sheet name="Medley1" sheetId="17" r:id="rId44"/>
    <sheet name="Medley2" sheetId="19" r:id="rId45"/>
    <sheet name="Medley3" sheetId="31" r:id="rId46"/>
    <sheet name="Medley4" sheetId="46" r:id="rId47"/>
    <sheet name="Medley5" sheetId="52" r:id="rId48"/>
    <sheet name="Medley6" sheetId="54" r:id="rId49"/>
    <sheet name="Lists" sheetId="9" r:id="rId50"/>
    <sheet name="Blank Template" sheetId="42" r:id="rId51"/>
  </sheets>
  <definedNames>
    <definedName name="_xlnm._FilterDatabase" localSheetId="2" hidden="1">'Annual Training Plan'!$A$9:$J$57</definedName>
    <definedName name="_xlnm._FilterDatabase" localSheetId="3" hidden="1">'Drills Library'!$A$2:$O$87</definedName>
    <definedName name="_xlnm._FilterDatabase" localSheetId="0" hidden="1">'Index'!$A$2:$L$45</definedName>
    <definedName name="_xlnm.Print_Area" localSheetId="32">'BK1'!$A$1:$O$24</definedName>
    <definedName name="_xlnm.Print_Area" localSheetId="33">'BK2'!$A$1:$O$29</definedName>
    <definedName name="_xlnm.Print_Area" localSheetId="50">'Blank Template'!$A$2:$O$19</definedName>
    <definedName name="_xlnm.Print_Area" localSheetId="34">'BR1'!$A$1:$O$24</definedName>
    <definedName name="_xlnm.Print_Area" localSheetId="35">'BR2'!$A$1:$O$21</definedName>
    <definedName name="_xlnm.Print_Area" localSheetId="37">'BR4'!$A$1:$O$23</definedName>
    <definedName name="_xlnm.Print_Area" localSheetId="38">'BR5'!$A$1:$O$23</definedName>
    <definedName name="_xlnm.Print_Area" localSheetId="15">'F11'!$A$1:$O$23</definedName>
    <definedName name="_xlnm.Print_Area" localSheetId="39">'Fly1'!$A$1:$O$24</definedName>
    <definedName name="_xlnm.Print_Area" localSheetId="40">'Fly2'!$A$1:$O$17</definedName>
    <definedName name="_xlnm.Print_Area" localSheetId="41">'Fly3'!$A$1:$O$26</definedName>
    <definedName name="_xlnm.Print_Area" localSheetId="42">'Fly4'!$A$1:$O$18</definedName>
    <definedName name="_xlnm.Print_Area" localSheetId="5">'FS1'!$A$1:$O$20</definedName>
    <definedName name="_xlnm.Print_Area" localSheetId="14">'FS10 '!$A$1:$O$26</definedName>
    <definedName name="_xlnm.Print_Area" localSheetId="16">'FS12'!$A$1:$O$27</definedName>
    <definedName name="_xlnm.Print_Area" localSheetId="17">'FS13'!$A$1:$O$26</definedName>
    <definedName name="_xlnm.Print_Area" localSheetId="18">'FS14'!$A$1:$O$24</definedName>
    <definedName name="_xlnm.Print_Area" localSheetId="19">'FS15'!$A$1:$O$23</definedName>
    <definedName name="_xlnm.Print_Area" localSheetId="20">'FS16'!$A$1:$O$26</definedName>
    <definedName name="_xlnm.Print_Area" localSheetId="21">'FS17'!$A$1:$O$27</definedName>
    <definedName name="_xlnm.Print_Area" localSheetId="22">'FS18'!$A$1:$O$20</definedName>
    <definedName name="_xlnm.Print_Area" localSheetId="23">'FS19'!$A$1:$O$23</definedName>
    <definedName name="_xlnm.Print_Area" localSheetId="6">'FS2'!$A$1:$O$28</definedName>
    <definedName name="_xlnm.Print_Area" localSheetId="24">'FS20'!$A$1:$O$25</definedName>
    <definedName name="_xlnm.Print_Area" localSheetId="25">'FS21'!$A$1:$O$19</definedName>
    <definedName name="_xlnm.Print_Area" localSheetId="26">'FS22'!$A$1:$O$19</definedName>
    <definedName name="_xlnm.Print_Area" localSheetId="27">'FS23'!$A$1:$O$18</definedName>
    <definedName name="_xlnm.Print_Area" localSheetId="28">'FS24'!$A$1:$O$19</definedName>
    <definedName name="_xlnm.Print_Area" localSheetId="29">'FS25'!$A$1:$O$18</definedName>
    <definedName name="_xlnm.Print_Area" localSheetId="30">'FS26'!$A$1:$O$18</definedName>
    <definedName name="_xlnm.Print_Area" localSheetId="31">'FS27'!$A$2:$O$21</definedName>
    <definedName name="_xlnm.Print_Area" localSheetId="7">'FS3'!$A$1:$O$21</definedName>
    <definedName name="_xlnm.Print_Area" localSheetId="8">'FS4'!$A$1:$O$25</definedName>
    <definedName name="_xlnm.Print_Area" localSheetId="9">'FS5'!$A$1:$O$27</definedName>
    <definedName name="_xlnm.Print_Area" localSheetId="10">'FS6'!$A$1:$O$26</definedName>
    <definedName name="_xlnm.Print_Area" localSheetId="11">'FS7'!$A$1:$O$19</definedName>
    <definedName name="_xlnm.Print_Area" localSheetId="12">'FS8'!$A$1:$O$25</definedName>
    <definedName name="_xlnm.Print_Area" localSheetId="13">'FS9'!$A$1:$O$26</definedName>
    <definedName name="_xlnm.Print_Area" localSheetId="0">'Index'!$A$1:$H$45</definedName>
    <definedName name="_xlnm.Print_Area" localSheetId="49">'Lists'!$G$1:$N$7</definedName>
    <definedName name="_xlnm.Print_Area" localSheetId="43">'Medley1'!$A$1:$O$17</definedName>
    <definedName name="_xlnm.Print_Area" localSheetId="44">'Medley2'!$A$1:$O$30</definedName>
    <definedName name="_xlnm.Print_Area" localSheetId="45">'Medley3'!$A$1:$O$29</definedName>
    <definedName name="_xlnm.Print_Area" localSheetId="46">'Medley4'!$A$2:$O$20</definedName>
    <definedName name="_xlnm.Print_Area" localSheetId="47">'Medley5'!$A$1:$O$19</definedName>
    <definedName name="_xlnm.Print_Area" localSheetId="48">'Medley6'!$A$1:$O$23</definedName>
    <definedName name="_xlnm.Print_Area" localSheetId="4">'Times by Stroke'!$A$1:$V$26</definedName>
    <definedName name="_xlnm.Print_Titles" localSheetId="0">'Index'!$1:$2</definedName>
    <definedName name="_xlnm.Print_Titles" localSheetId="2">'Annual Training Plan'!$8:$9</definedName>
    <definedName name="_xlnm.Print_Titles" localSheetId="3">'Drills Library'!$1:$2</definedName>
    <definedName name="_xlnm.Print_Titles" localSheetId="4">'Times by Stroke'!$A:$B</definedName>
  </definedNames>
  <calcPr calcId="14562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<sst xmlns="http://schemas.openxmlformats.org/spreadsheetml/2006/main" count="7827" uniqueCount="1530">
  <si>
    <t>200 Choice</t>
  </si>
  <si>
    <t xml:space="preserve">DRILLS </t>
  </si>
  <si>
    <t>FREESTYLE</t>
  </si>
  <si>
    <t xml:space="preserve">2 x 50 - 25 easy / 25 medium </t>
  </si>
  <si>
    <t>MAIN SET</t>
  </si>
  <si>
    <t>WARM UP</t>
  </si>
  <si>
    <t xml:space="preserve">FREESTYLE </t>
  </si>
  <si>
    <t>2 X 25 Butterfly</t>
  </si>
  <si>
    <t>BUTTERFLY</t>
  </si>
  <si>
    <t>LANE 3</t>
  </si>
  <si>
    <t>LANE 2</t>
  </si>
  <si>
    <t>LANE 1</t>
  </si>
  <si>
    <t>FORM</t>
  </si>
  <si>
    <t>COOL DOWN</t>
  </si>
  <si>
    <t>LANE 4</t>
  </si>
  <si>
    <t>TOTAL DISTANCE</t>
  </si>
  <si>
    <t>m</t>
  </si>
  <si>
    <t>300 Choice</t>
  </si>
  <si>
    <t>400 Choice</t>
  </si>
  <si>
    <t>Target</t>
  </si>
  <si>
    <t>Difference</t>
  </si>
  <si>
    <t>Repeat</t>
  </si>
  <si>
    <t>4 X 25 Butterfly</t>
  </si>
  <si>
    <t>2 X 100 pull buoy</t>
  </si>
  <si>
    <t>4 x 50 kick</t>
  </si>
  <si>
    <t>2 X 50 Freestyle</t>
  </si>
  <si>
    <t>150 Choice</t>
  </si>
  <si>
    <t>50 Choice</t>
  </si>
  <si>
    <t xml:space="preserve">4 x 50 - 25 medium / 25 medium </t>
  </si>
  <si>
    <t>BREASTSTROKE</t>
  </si>
  <si>
    <t>BACKSTROKE</t>
  </si>
  <si>
    <t>LANE 5</t>
  </si>
  <si>
    <t>Objectives:</t>
  </si>
  <si>
    <t>Coaching Action List</t>
  </si>
  <si>
    <t>Action</t>
  </si>
  <si>
    <t>Status</t>
  </si>
  <si>
    <t>On-hold no courses planned</t>
  </si>
  <si>
    <t>Details</t>
  </si>
  <si>
    <t>https://mastersswimming.org.au/coaching-and-officials/coaching/</t>
  </si>
  <si>
    <t>Stroke Correction Process</t>
  </si>
  <si>
    <t>Brenton Ford</t>
  </si>
  <si>
    <t>https://effortlessswimming.com</t>
  </si>
  <si>
    <t>Review Stroke Rate</t>
  </si>
  <si>
    <t>http://www.feelforthewater.com/2020/05/your-individual-stroke-rate.html</t>
  </si>
  <si>
    <t>Masters Swimming</t>
  </si>
  <si>
    <t>http://www.feelforthewater.com/2020/04/more-visualisation-better-stroke.html</t>
  </si>
  <si>
    <t>Not started</t>
  </si>
  <si>
    <t>Types of workouts</t>
  </si>
  <si>
    <t>http://www.feelforthewater.com/2018/10/structure-your-training-swim-smooth-way.html</t>
  </si>
  <si>
    <t xml:space="preserve">https://mastersswimming.org.au/msa-coaching-resources/        </t>
  </si>
  <si>
    <t>PW =  Coaching2020</t>
  </si>
  <si>
    <t>CoachincgResources</t>
  </si>
  <si>
    <t xml:space="preserve">in progress </t>
  </si>
  <si>
    <t>1. Complete Masters Club Coach Course Pre-Registration Form</t>
  </si>
  <si>
    <t>2. Complete the Course Workshop Registration Form (available from your Branch)</t>
  </si>
  <si>
    <t>4. Complete Masters Club Coach Workshop – hosted by local Branch</t>
  </si>
  <si>
    <t>5. Pool-deck practical assessment (usually at the workshop)</t>
  </si>
  <si>
    <t>6. Sign Coaches Code of Behaviour Agreement</t>
  </si>
  <si>
    <t>7. Complete &amp; submit Workshop workbook</t>
  </si>
  <si>
    <t>8. Log 30hrs coaching on pool deck</t>
  </si>
  <si>
    <t>9. Complete CPR course</t>
  </si>
  <si>
    <t>In progress</t>
  </si>
  <si>
    <t xml:space="preserve">3. Complete Masters Club Coach Online Course </t>
  </si>
  <si>
    <t>https://learning.swimming.org.au</t>
  </si>
  <si>
    <t>update program template to include the details from the MSA Session Plan Template</t>
  </si>
  <si>
    <t xml:space="preserve"> Masters Club Coach Online Course </t>
  </si>
  <si>
    <t>4 X 50 one arm &amp; kick</t>
  </si>
  <si>
    <t>4 X 50 one arm  &amp; kick</t>
  </si>
  <si>
    <t>4 X 50 one arm)  &amp; kick</t>
  </si>
  <si>
    <t>4 X 50 with pull bouy</t>
  </si>
  <si>
    <t>Example Drills</t>
  </si>
  <si>
    <t>Freestyle</t>
  </si>
  <si>
    <t>Butterfly</t>
  </si>
  <si>
    <t>Breaststroke</t>
  </si>
  <si>
    <t>Backstroke</t>
  </si>
  <si>
    <t>Stroke</t>
  </si>
  <si>
    <t>Area</t>
  </si>
  <si>
    <t>Body Position</t>
  </si>
  <si>
    <t>Leg Action</t>
  </si>
  <si>
    <t>Arm action</t>
  </si>
  <si>
    <t>Breathing</t>
  </si>
  <si>
    <t>Name</t>
  </si>
  <si>
    <t>6 kick catchup</t>
  </si>
  <si>
    <t>Arms in no. 11 position (extended and in line with shoulders) hold for 6 kicks, one arm stroke and repeat</t>
  </si>
  <si>
    <t>Area List</t>
  </si>
  <si>
    <t>Stroke List</t>
  </si>
  <si>
    <t>Prone kick</t>
  </si>
  <si>
    <t>Fins</t>
  </si>
  <si>
    <t>Board</t>
  </si>
  <si>
    <t>E</t>
  </si>
  <si>
    <t>Y</t>
  </si>
  <si>
    <t>N</t>
  </si>
  <si>
    <t>Abbreviations</t>
  </si>
  <si>
    <t>Either</t>
  </si>
  <si>
    <t>Yes</t>
  </si>
  <si>
    <t>No</t>
  </si>
  <si>
    <t>Tips</t>
  </si>
  <si>
    <t>Kick, Breath to side.</t>
  </si>
  <si>
    <r>
      <rPr>
        <sz val="11"/>
        <color theme="1"/>
        <rFont val="Calibri"/>
        <family val="2"/>
      </rPr>
      <t>•</t>
    </r>
    <r>
      <rPr>
        <sz val="11"/>
        <color theme="1"/>
        <rFont val="Calibri"/>
        <family val="2"/>
        <scheme val="minor"/>
      </rPr>
      <t>Good catch, fingers facing down, anchor water
•Hands move into centre line towards body &amp; follow centreline
•Hand should enter the water between the line of the shoulder and the head
•Fingertips  point to the bottom of the pool throughout the stroking phase
•The hand should never pass outside the shoulder line (out sweep) or cut across the belly button (in sweep)</t>
    </r>
  </si>
  <si>
    <t xml:space="preserve">•Begin kick from hips
•Make water just bubble
•Rhythmic breathing returning to centre line
•Stable hips </t>
  </si>
  <si>
    <t xml:space="preserve">•Good shoulder roll (rotation) to produce the leverage </t>
  </si>
  <si>
    <t>Long Dog</t>
  </si>
  <si>
    <t>Skull Kick</t>
  </si>
  <si>
    <t>Kick &amp; Left Arm &amp; Right Arm &amp; full stroke</t>
  </si>
  <si>
    <t xml:space="preserve">Kick 25m, left arm next 25m with kick, right arm next 25m with kick, last 25 full stroke </t>
  </si>
  <si>
    <t>Underwater kick</t>
  </si>
  <si>
    <t>Kicking without a board – arms at the side first lap then extended next lap. Progressively increase the number of kicks.</t>
  </si>
  <si>
    <t>Underwater kicking – arms at the side first lap then extended next lap. Progressively increase the number of kicks between breaths.</t>
  </si>
  <si>
    <t>Side Kick</t>
  </si>
  <si>
    <t>Butterfly kick on side with hands a the side.</t>
  </si>
  <si>
    <t>One armed drill</t>
  </si>
  <si>
    <t>One arm at the side and perform 4 strokes - Change arms
One arm extended out in front for 4 strokes - Change arms
- Gradually increase the number of strokes
- Breathe to the front every second stroke</t>
  </si>
  <si>
    <t>Fly pulling drill</t>
  </si>
  <si>
    <t>Swimming with a continuous arm stroke with the legs trailing behind</t>
  </si>
  <si>
    <t>•Keep legs and feet together
•Kick initiated from the upper abdominal region
•Keeping the abdominal muscles tight</t>
  </si>
  <si>
    <t xml:space="preserve">•Focus on one kick beginning as the hand action is initiated
and then another kick as the arm action is completed.
</t>
  </si>
  <si>
    <t xml:space="preserve">•Arms enter the water simultaneously, with full extension and shoulder-width apart
•Hands are pointing down in the catch, elbows higher than the hands. During the out-sweep, the palms are turned slightly outwards, the elbows bend as the arms and hands sweep outside the shoulder-width 
•During the in-sweep, the fingers point to the bottom of the pool and the hands to the back of the pool. </t>
  </si>
  <si>
    <t>•Relaxed wrists,  thumbs down during recovery. The recovery should be a low, sweeping action over the water. 
•Head looking forward and chin low on the water during recovery, avoiding excessive up and down motion.</t>
  </si>
  <si>
    <t>Standing kick</t>
  </si>
  <si>
    <t>•Good for swimmers who are
kicking from knees and have stiff
ankles. 
•Can use fins to
exaggerate movement and get
greater feel for water
displacement.</t>
  </si>
  <si>
    <t>Stand in deep water with one leg on a ledge hips perpendicular to the wall. Hold wall, point toe of kicking leg towards bottom of pool and kick from hips with a relaxed knee and floppy ankle.</t>
  </si>
  <si>
    <t>Streamlined kick</t>
  </si>
  <si>
    <t>With or without board / fins. Swimmer should “glue” ears to inside of arms with eyes down and hips up. Maintain streamlined position throughout. Stroke to breathe to side or lift head forward to breathe but return to streamline immediately after breath.</t>
  </si>
  <si>
    <t>•Keep shoulders still, 
• Kick from hips and brace abdominal muscles. •Important to maintain streamlined position with legs up near surface of the water.
•Good for swimmers who struggle with sinking legs and “full body” kick. Isolate the kick from the hips down.</t>
  </si>
  <si>
    <t xml:space="preserve">•Excellent for learning to maintain streamlined body position during dynamic movement. 
•Also good for even body roll to both sides. 
•Caution should be taken with swimmers who have lower back injuries as any twisting can aggravate. </t>
  </si>
  <si>
    <t>Corkscrew kick</t>
  </si>
  <si>
    <t>Streamlined kick on front for 8 kicks then rotate (using shoulders &amp; hips) to back for 8 kicks and continue “corkscrewing” down pool in same direction. Change direction on return lap.</t>
  </si>
  <si>
    <t>•Excellent drill to ensure stroke balance. 
•Particularly good for unilateral breathers to learn to breathe to non-preferred side. 
•When performed with a kickboard for beginner swimmers it can be a useful drill to learn early breathing timing – cue when hand leaves board body begins to rotate to breathe.</t>
  </si>
  <si>
    <t>Single arm drill</t>
  </si>
  <si>
    <t>Unico single arm drill</t>
  </si>
  <si>
    <t>As for Single arm drill except non-stroking arm remains at side of body with hand on thigh. Breathe to stroking arm side. 
Advanced version requires breathing to non-stroking arm side. Can be performed with fins to aid buoyancy and speed. This is an advanced drill which beginner swimmers will find difficult to perform but can be useful for those with compromised shoulder flexibility.</t>
  </si>
  <si>
    <t>M</t>
  </si>
  <si>
    <t>A</t>
  </si>
  <si>
    <t>Advanced</t>
  </si>
  <si>
    <t>Medium</t>
  </si>
  <si>
    <t>Easy</t>
  </si>
  <si>
    <t>Difficulty</t>
  </si>
  <si>
    <t>MA</t>
  </si>
  <si>
    <t>Medium to Advanced</t>
  </si>
  <si>
    <t>Lawnmower</t>
  </si>
  <si>
    <t>Rotary movement of the forearms over one another to gain a feel for the water. Best performed with fins to start with.</t>
  </si>
  <si>
    <t>•Head out of water but low, arms bent at elbows with wrists aligned. 
•Scull arms over one another quickly catching the
water as you go. 
•Follow up with normal swimming for an instant recognition of the catch phase.</t>
  </si>
  <si>
    <t>B</t>
  </si>
  <si>
    <t>Beginner</t>
  </si>
  <si>
    <t>Catch-up</t>
  </si>
  <si>
    <t>Can be performed with or without a kickboard. Both arms extended in streamline or onto back end of board. Each arm strokes full stroke back to full front extension position before next arm strokes. Should see a surge with each stroke. Can be performed with fins for beginner swimmers to help maintain buoyancy but kick must be relaxed. Advanced swimmers can use hand paddles.</t>
  </si>
  <si>
    <t>•Encourages full strokes on both sides. 
•Swimmers can breathe every stroke or every second or third stroke but stroke rate should be slow and the emphasis on the catch and pull.
• Important to relax kick and ensure a surge is felt with every stroke confirming catch and pull are effective. 
•Head must return to neutral position if breathing every stroke before turning to other side to breathe.</t>
  </si>
  <si>
    <t>Unico Catch-up</t>
  </si>
  <si>
    <t>As for Catch-up but start position of arms is at sides.</t>
  </si>
  <si>
    <t>3/4 Catch-up</t>
  </si>
  <si>
    <t>•Good drill for swimmers who are swimming like a windmill.
•Teaches good stroke length and can help establish a stroke rhythm.</t>
  </si>
  <si>
    <t>Shoulder breathing</t>
  </si>
  <si>
    <t>Press your cheek to your shoulder as the breathing arm strokes and “drag” the head out of the water early in the stroke for a full breath.</t>
  </si>
  <si>
    <t>Fists</t>
  </si>
  <si>
    <t>Closed hands in either normal or catch-up stroke cycle. Should feel forearms gripping water.</t>
  </si>
  <si>
    <t>•Makes swimmer aware of importance of the whole arm in the stroke. 
•If arm is too straight or too close to the body in the pull swimmer will not feel resistance along facing edge of forearm. 
•Fists should just be closed not tightly clenched.
Emphasis on feeling the water searching for optimum resistance.
•Progress to one hand in a fist and one open then swap. 
•Finally, open both and feel how powerful your hands and forearms are.</t>
  </si>
  <si>
    <t xml:space="preserve">Start stroke with closed fist and then open hand at back end of stroke and push out of the water.
</t>
  </si>
  <si>
    <t>•Advanced fist drill focussing on the final part of the underwater stroke – the oft forgotten push. 
•This is more difficult than it sounds to get the timing right.
•Swim slowly to start with and exaggerate the open hand push.
•As you improve, swim a little faster and open the hand a little earlier.</t>
  </si>
  <si>
    <t>Finger Drag</t>
  </si>
  <si>
    <t>Fist Push</t>
  </si>
  <si>
    <t>Hand recovery traces straight line from thigh along side of body to full extension with floppy relaxed wrist and fingertips dragging along surface of water. Can be performed as a normal stroke cycle or as a catch-up drill.</t>
  </si>
  <si>
    <t>8-3-8 Kick Switch
4-3-4 Kick Switch</t>
  </si>
  <si>
    <t>6 Kick Switch</t>
  </si>
  <si>
    <t>•Very important to maintain good body position. 
•Eyes down when stroking and head in line with body resting on extended arm when kicking. 
•Great for learning bilateral breathing and for ensuring good stroke length. 
•Also good for swimmers who are lifting to breathe rather than rotating or stroking too early when breathing.
•4-3-3 has slightly augmented breathing pause which makes it good for the beginner swimmer to feel comfortable and ensuring they get enough breath.</t>
  </si>
  <si>
    <t>Shark fin / Popov</t>
  </si>
  <si>
    <t>Lateral body position as per 8-3-8 Kick Switch drill. Upper arm slides up side of body with bent elbow to arm pit then back down. Then full stroke and swap sides. Can be extended to 2 or 3 fins before stroking.</t>
  </si>
  <si>
    <t>•Ensure elbow is aligned with body. 
•Thumb to back, fingers to front. 
•Excellent drill for swimmers experiencing shoulder impingement due to poor arm position in recovery. 
•Also good for swimmers with poor core stability and late arm collapse in the recovery.</t>
  </si>
  <si>
    <t>Polo</t>
  </si>
  <si>
    <t>Head up and looking straight ahead. Head should not bob from side to side. Fins make this a lot easier but also possible without if you have a good kick and supple lower back.</t>
  </si>
  <si>
    <t>•Excellent drill for triathletes and open water swimmers to learn to keep swimming while looking for buoys in races. 
•Also encourages wide, aggressive hand entry, flat forearm catch. 
•Not a good idea for swimmers with neck or back injuries.</t>
  </si>
  <si>
    <t>Speed drill</t>
  </si>
  <si>
    <t>•Dynamic drill best performed with fins to start with then move to without.
•It should be performed at speed.
• Perfect for fine tuning early and effective breathing timing, rapid stroke changeover, good kick rating, good stroke rating, controlled body roll.</t>
  </si>
  <si>
    <t>Position 11 Catch</t>
  </si>
  <si>
    <t>•Soft catch, firm pull. 
•There is NO head rotation and the aim is to feel the extended gliding arm received the transfer of power generated from the stroking arm. 
•Feel whether your head is moving – it should stay very still. 
•Feel whether your extended arm deviates off the glide position.</t>
  </si>
  <si>
    <t>Start with arms extended at shoulder width (position 11). Complete one full arm stroke and return to pos 11, pause. Complete other arm full stroke pause. Small scull with arms extended and lift head to breathe. Repeat. Do very slowly.</t>
  </si>
  <si>
    <t>Annual Training Plan</t>
  </si>
  <si>
    <t>Based on Standard Year Race Meets</t>
  </si>
  <si>
    <t>Assumptions:</t>
  </si>
  <si>
    <t>National Long Course - Mid March</t>
  </si>
  <si>
    <t>State Short Course Champs - Mid October</t>
  </si>
  <si>
    <t>January</t>
  </si>
  <si>
    <t>W1</t>
  </si>
  <si>
    <t>W2</t>
  </si>
  <si>
    <t>W3</t>
  </si>
  <si>
    <t>W4</t>
  </si>
  <si>
    <t>Month</t>
  </si>
  <si>
    <t>Week</t>
  </si>
  <si>
    <t>February</t>
  </si>
  <si>
    <t>March</t>
  </si>
  <si>
    <t>April</t>
  </si>
  <si>
    <t>May</t>
  </si>
  <si>
    <t>June</t>
  </si>
  <si>
    <t>July</t>
  </si>
  <si>
    <t>August</t>
  </si>
  <si>
    <t>September</t>
  </si>
  <si>
    <t>October</t>
  </si>
  <si>
    <t>November</t>
  </si>
  <si>
    <t>December</t>
  </si>
  <si>
    <t>Build condition</t>
  </si>
  <si>
    <t>Maintain Condition</t>
  </si>
  <si>
    <t>Taper</t>
  </si>
  <si>
    <t>Race Preparation</t>
  </si>
  <si>
    <t>Recovery</t>
  </si>
  <si>
    <t>Fitness Focus</t>
  </si>
  <si>
    <t>Skill Focus</t>
  </si>
  <si>
    <t>Competition Stream</t>
  </si>
  <si>
    <t>Fun &amp; Fitness Stream</t>
  </si>
  <si>
    <t>Stroke Focus</t>
  </si>
  <si>
    <t>Fly</t>
  </si>
  <si>
    <t>Aerobic</t>
  </si>
  <si>
    <t>Training Cycle</t>
  </si>
  <si>
    <t>Endurance</t>
  </si>
  <si>
    <t>Speed</t>
  </si>
  <si>
    <t>Power</t>
  </si>
  <si>
    <t>Strength</t>
  </si>
  <si>
    <t>Flexibility</t>
  </si>
  <si>
    <t>Open Water - Early December</t>
  </si>
  <si>
    <t>World Games - End May</t>
  </si>
  <si>
    <t>Both</t>
  </si>
  <si>
    <t xml:space="preserve">Start in a jelly fish float – arms and legs hanging down, head looking down, gradually raise arms and legs until body feels streamlined on top of the water. Swimmers then start to kick and bring in arm strokes. </t>
  </si>
  <si>
    <t>Jellyfish float, kick  &amp; swim</t>
  </si>
  <si>
    <t xml:space="preserve">•Is the head position lower than normal? 
•Do not get a push from the wall.
•Streamlined body position is maintained to enable the swimmer to move through the water with the least resistance.
•A high head with dragging lower legs is immediately going to create resistance
•Experiment with their head – high, low and try to find the optimal position where their body is streamlined.
•1 goggle in, 1 goggle out’ when turning their head to breathe
</t>
  </si>
  <si>
    <t>•Elbow leaves the water first
•Arm moves over the water remaining relaxed and close to the body 
•Focus on high elbows as arm exits the water.  
•Fingers trail below elbow almost touching water line entering water between line of shoulder and head.
•Should be performed slowly.
•Encourages high elbow recovery and good awareness of where hand is in recovery stage. 
•Perfect remedy for swimmers who have straight arms or wide lateral recovery strokes. 
•Encourages relaxed arm in recovery stage taking strain off arms and shoulders.
•If the arms are pushing down instead of the hands grabbing the water and pushing it back, the result will be a high head position and thus, lower feet.</t>
  </si>
  <si>
    <t>•Kick generated from chest down not just from knees.  
•Start small and gentle and work up to a larger more powerful body undulation starting at the sternum.
•Think about a wave flowing down the body from the chest to the toes.</t>
  </si>
  <si>
    <t xml:space="preserve">Kick with fins and body upright in water. Legs together, arms by side either extended along surface of water or by side of body. </t>
  </si>
  <si>
    <t>Sternum
Kicking</t>
  </si>
  <si>
    <t>Push off the wall, eyes down and arms by side and press gently down on your chest. As your chest lowers your hips should start to rise and as your chest rises back up your hips then follow down and the wave continues down the body.</t>
  </si>
  <si>
    <t>•Initiate the dolphin kick from your sternum or chest not your knees.
•Keep the “frequency” or height of the wave small.
•Introduce breathing without  disrupting the rhythm.</t>
  </si>
  <si>
    <t>Kicking – 4,3,2</t>
  </si>
  <si>
    <t>Standard dolphin kick with arms extended in front eyes down, kick 4 then breathe, kick 3 then breathe, kick 2 then breathe and repeat.  Advanced swimmers no fins.</t>
  </si>
  <si>
    <t xml:space="preserve">•Kick should be initiated from chest and not from knees.
•Aim to maintain horizontal body position while kicking and eyes looking straight down except when breathing.
•Try and keep relatively still and isolated from the undulation of the rest of the body.
</t>
  </si>
  <si>
    <t>Kicking – 4,3,2 - Front, Back &amp; Side</t>
  </si>
  <si>
    <t>As for 4-3-2 but change from front to back to side. Advanced swimmers no fins.</t>
  </si>
  <si>
    <t>•Ensure streamline is maintained in various positions and kick always starts from chest.</t>
  </si>
  <si>
    <t>Zombies</t>
  </si>
  <si>
    <t>Dolphin kick on back with arms raised straight up out of the water.</t>
  </si>
  <si>
    <t>•Do a few dolphin kicks to get started then raise arms above water directly above shoulders like a “zombie”.
•Kick fast and hard to keep your head above water.
•If two arms up is too hard you can do it with one arm and build stamina before doing two arms.</t>
  </si>
  <si>
    <t>Butterfly kick on back with hands extended above head.</t>
  </si>
  <si>
    <t>•Knees together and dolphin kick underwater.
•Good for building abdominal strength and for start and turn practice.</t>
  </si>
  <si>
    <t>Butterfree</t>
  </si>
  <si>
    <t>Two beat dolphin kick with single freestyle arm stroke. Breathe to the side as per freestyle.</t>
  </si>
  <si>
    <t>•Can be done as a single arm drill to start with and then progress to both arms.
•This is a transitional drill for those learning fly that can really help to cement the timing of the two kicks – one at the hand entry and one at the hand exit.</t>
  </si>
  <si>
    <t>Single arm fly</t>
  </si>
  <si>
    <t xml:space="preserve">Two beat dolphin kick with single arm throw and catch. Breathe to side as per freestyle although ok to breathe to the front as per fly. Non-stroking arm extended out in front. </t>
  </si>
  <si>
    <t>•More advanced swimmers can keep non-stroking arm by side or for swimmers with reduced shoulder flexibility.
•Good for building strength and timing kick with arms.</t>
  </si>
  <si>
    <t>Kicking 4,3,2 with pull</t>
  </si>
  <si>
    <t xml:space="preserve">As per “Kicking 4, 3, 2” drill but with a full arm pull after each 4, 3, 2. </t>
  </si>
  <si>
    <t>Butterfly 2-2-2</t>
  </si>
  <si>
    <t>With a two beat dolphin kick stroke with one arm twice breathing every stroke, then other arm x 2 then both arms together x 2.  Breathe every stroke with single arms then head down no breath for both arms together.</t>
  </si>
  <si>
    <t>•Excellent for learning to breathe every second stroke and build general fly timing and strength. 
•Be conscious of not over sculling the stationary arm in the single arm phase and keeping it high in the water. 
•Progress the drill to 3-3-3, 4-4-4 etc</t>
  </si>
  <si>
    <t>Thumb drag</t>
  </si>
  <si>
    <t>Repeat the butterfly 2-2-2, drill but with a thumb drag throughout the recovery phase.</t>
  </si>
  <si>
    <t xml:space="preserve">•This drill helps with low and wide recovery arms keeping the overall  undulation compact and the recovery faster, smoother and more relaxed. 
•At the start of the recovery phase reach towards the lane  ropes with your middle finger and drag only your thumb through the water so your palms are facing backwards. 
•Only drag your thumbs  and not your palm or other fingers. </t>
  </si>
  <si>
    <t>Drive Fly</t>
  </si>
  <si>
    <t xml:space="preserve">Throw arms under water at start of stroke and kick for two to four beats. Do 1 or 2 strokes Butterfly, breathe, and dive forward underwater into a streamlined position. </t>
  </si>
  <si>
    <t>With fins, fast freestyle kick with race pace arms.</t>
  </si>
  <si>
    <t>•Excellent for building race stamina and fast stroke timing. 
•Experiment with breathing every 1, 2, 3 strokes.</t>
  </si>
  <si>
    <t>With fins, fast fly kick with race pace arms. One kick per arm rotation.</t>
  </si>
  <si>
    <t>•Excellent for building race stamina and fast stroke timing.
•Can only be done with a competent butterfly kick.</t>
  </si>
  <si>
    <t>Sally’s Aerobic Fly</t>
  </si>
  <si>
    <t>Complete two strokes fly at “normal” rating followed by one long glide fly stroke.</t>
  </si>
  <si>
    <t>•For those who want to swim long distances but can’t maintain a high rating. Two quick, one slow.</t>
  </si>
  <si>
    <t>Streamline kick</t>
  </si>
  <si>
    <t>Kick on back.  Option to have hands above head or if using board keeping board over knees. Maintain streamline position throughout.</t>
  </si>
  <si>
    <t>•Keep shoulders still, kick from hips and brace abdominal muscles.
•Important to maintain streamline position with legs up near surface of the water. 
•Good for swimmers who struggle with sinking legs. 
•Use board if bent knees are a problem.
•If no injuries present try kicking with a pull buoy to ensure the kick is generated from the hips not the knees.</t>
  </si>
  <si>
    <t xml:space="preserve">Streamline kick on front for 8 kicks then rotate to back for 8 kicks and continue “corkscrewing” down pool in same direction. Change direction on return lap. </t>
  </si>
  <si>
    <t>•Excellent for learning to maintain streamlined body position during dynamic movement. 
•Also good for even body roll to both sides. 
•Caution should be taken with swimmers who have lower back injuries as any twisting can aggravate. 
•Same drill as 6 Kick Switch for Freestyle</t>
  </si>
  <si>
    <t>Single arm</t>
  </si>
  <si>
    <t>Best performed with arms starting beside body, hands on thigh. Stroke with single arm ensuring straight arm over water, bent arm catch under water. Can be performed with
fins for beginner swimmers to help maintain buoyancy. Advanced swimmers can use paddles.</t>
  </si>
  <si>
    <t>Starting position either arms extended over head or both arms by side. Each arm strokes full stroke back to starting position before next arm strokes. Should see a surge with each stroke. Can be performed with fins for beginner swimmers to help maintain buoyancy. Advanced swimmers can use hand paddles.</t>
  </si>
  <si>
    <t>•Encourages full strokes on both sides. 
•Should see shoulder rotation and static head. 
•Arms over head in starting position encourages good catch strength whilst arms by side for starting position encourages good recovery and hand entry.
•Use in combination for full stroke development.</t>
  </si>
  <si>
    <t>•Must keep head still as per 6 kick switch 
•Rotate shoulders with strokes.</t>
  </si>
  <si>
    <t>8-3-8 
4-3-4</t>
  </si>
  <si>
    <t xml:space="preserve">Similar to 6 kick switch except the lateral kick is extended to 8 and interspersed with 3 full strokes with full body rotation.
4-3-4 is as 8-3-8 but reduce the number of lateral kicks to 4. </t>
  </si>
  <si>
    <t>Recovery – no
stroke</t>
  </si>
  <si>
    <t>Straight arm recovery either to ½ way or complete arc. Swimmer does not do underwater catch component of stroke.</t>
  </si>
  <si>
    <t>Periscope</t>
  </si>
  <si>
    <t>•Good for swimmers who do not have straight arm recovery or are not entering the  water at the correct position.</t>
  </si>
  <si>
    <t>Straight arm recovery to vertical, back to hip then full stroke and pull, then repeat on other side.</t>
  </si>
  <si>
    <t>•This is the companion drill to the “Recovery-no stroke” drill.
•This is done as a catch-up stroke. Swimmers need to concentrate on straight arm recovery and shoulder rotation.
•Strong swimmer can do without fins</t>
  </si>
  <si>
    <t>Marching Soldier</t>
  </si>
  <si>
    <t>Above water strokes only. Complete full arc of recovery with both arms working in opposite directions.</t>
  </si>
  <si>
    <t>•Fins advisable except for very advanced swimmers.
•Core strength is critical and ensure head remains still.
•Slap water at top and bottom of stroke.</t>
  </si>
  <si>
    <t>Naughty Dog</t>
  </si>
  <si>
    <t>Keep arms in the water and complete only the bottom half of the stroke with an exaggerated slap at the end.</t>
  </si>
  <si>
    <t>•Aim to slap the palm down towards the bottom of the pool. 
•Good for swimmers who finish with an upward push.</t>
  </si>
  <si>
    <t>8/8</t>
  </si>
  <si>
    <t>8 strokes freestyle followed by 8 strokes backstroke with no pause in between.</t>
  </si>
  <si>
    <t>•Increases rating on backstroke and helps to build core strength – good in combination with the corkscrew kick. 
•Also good to prevent soft hand entry on backstroke.</t>
  </si>
  <si>
    <t>Back flip</t>
  </si>
  <si>
    <t>2 strokes free, 2 strokes back, 2 strokes free with no stopping. Progress to 3 strokes free, 2 strokes back so the direction of the flip changes.</t>
  </si>
  <si>
    <t>•Core strength is vital. 
•The swimmer must think about the direction they are intending to travel rather than the direction of the rotation. 
•Think about a noisy hand entry on the backstroke – no soft entries!</t>
  </si>
  <si>
    <t>Coupling</t>
  </si>
  <si>
    <t>Find a friend with clean feet! Fun way to test all elements of
backstroke technique. This requires two people, one swimming and one being pushed. Swimmer 1 lies face up in the water with hands by side about a body length away from the wall. Swimmer 2 lines up their head with the feet of swimmer 1 and gently pushes off the wall and then starts backstroke.</t>
  </si>
  <si>
    <t>Backstroke arms with butterfly kick, with or without fins.</t>
  </si>
  <si>
    <t>•Ensures no crossover of arms, good core strength, power in pull, head still, good hip kick and high hips.
•In short, this is the best all round backstroke drill and it’s fun as well! 
•Try with fins to start with and then progress to no fins.</t>
  </si>
  <si>
    <t>•Every arm stroke perform a fly kick. 
•Start slow and build pace to as fast as you can maintain. 
•Great for increasing rating and building strength.</t>
  </si>
  <si>
    <t>Kicking on back</t>
  </si>
  <si>
    <t>Lay on back with arms either by sides or extended over head. Bring ankles to bottom not knees to chest. Knees should not break surface of the water. Whip kick to straight leg toe pointed glide.</t>
  </si>
  <si>
    <t>•Great for swimmers who are crumpling and bringing knees to chest. 
•Can be done with a pull buoy for swimmers whose knees are too far apart although not to be done by swimmers with any history of knee injury or poor flexibility.</t>
  </si>
  <si>
    <t>Kicking – 3,2,1</t>
  </si>
  <si>
    <t>With or without board, arms extended in front eyes down, kick 3 then breathe, kick 2 then breathe, kick 1 then breathe and repeat.</t>
  </si>
  <si>
    <t>•Aim to maintain horizontal body position while kicking and eyes looking straight down even when breathing. 
•Lift shoulders to breathe not head.</t>
  </si>
  <si>
    <t>Heel taps</t>
  </si>
  <si>
    <t>Either on back or front, hands on your bottom and aim to touch heels to hands.</t>
  </si>
  <si>
    <t>•Ensures full bend on kick and also good for ensuring ankles to bottom not knees to chest. 
•Knees should remain close together. 
•Can be difficult for older swimmers or those with poor flexibility.</t>
  </si>
  <si>
    <t>Sculling</t>
  </si>
  <si>
    <t>Stomach down, arms in front. Continuous sculling motion. Can use pull buoy and/or fins for weaker swimmers.</t>
  </si>
  <si>
    <t>Balls!</t>
  </si>
  <si>
    <t>Scull hands around imaginary tennis ball then increase size to basketball, then beach ball.</t>
  </si>
  <si>
    <t>•Determines whether swimmers have an understanding of how to grip the water.</t>
  </si>
  <si>
    <t>•Be conscious of not sweeping arms too wide.  
•For larger balls scoop under the ball rather than round the sides. •Ensure hips pop up once the pull occurs.</t>
  </si>
  <si>
    <t>Breaststroke arms /
dolphin kick</t>
  </si>
  <si>
    <t>Fins to be worn. Two kicks one pull.</t>
  </si>
  <si>
    <t>•Great for establishing correct timing and correct technique on arms.</t>
  </si>
  <si>
    <t>3,2,1 with pull</t>
  </si>
  <si>
    <t>Arms extended in front eyes down, kick 3 then pull &amp; breathe with a full arm pull, kick 2 then pull &amp; breathe, kick 1 then pull &amp; breathe.</t>
  </si>
  <si>
    <t>Extended glide</t>
  </si>
  <si>
    <t>Full stroke holding glide position for count of 2.</t>
  </si>
  <si>
    <t>•Glide position should be hands together, eyes down, feet together
and toes pointed. 
•“Canoe position”.</t>
  </si>
  <si>
    <t>Ankle snap</t>
  </si>
  <si>
    <t>Full stroke holding glide position for count of 2. Ensure ankles are snapped together at the conclusion of
the kick.</t>
  </si>
  <si>
    <t>•An additional component to the extended glide. 
•Ensures the canoe position is achieved with the adductors (inner thighs) working hard to draw the legs together.</t>
  </si>
  <si>
    <t>Separation Drill</t>
  </si>
  <si>
    <t>Complete a full arm pull and then a complete kick.</t>
  </si>
  <si>
    <t>•For swimmers having difficulty with their timing start off with complete separation of the two components. 
•Complete a full arm pull and return to the straight arm glide position before starting the kick. 
•Once achieved progress to less of a separation with the kick starting just as the hands return to the glide position and then finally to the smooth transition of correct breaststroke technique.</t>
  </si>
  <si>
    <t>1,2,3,ok</t>
  </si>
  <si>
    <t>All about hands. Start with fists. Then add index finger, then peace sign (2 fingers), then index, pinky and thumb (3 fingers), then three outer fingers and index and thumb in a circle.</t>
  </si>
  <si>
    <t>•Facilitates awareness of hand positioning and ensures correct pull and recovery technique.
•Alternate each step with a few strokes of normal breaststroke and swim slowly to start with.</t>
  </si>
  <si>
    <t>High Heels</t>
  </si>
  <si>
    <t>Slide feet to the surface at the end of the kick and then draw feet into the water in an arc towards your bottom with no splash. No drop splash!</t>
  </si>
  <si>
    <t>Double stroke
breathing</t>
  </si>
  <si>
    <t>Breathe only every second stroke. Non-breathing stroke, eyes should remain down but shoulders still lift. Think about the direction you are aiming to travel down the pool and
not lifting to breathe.</t>
  </si>
  <si>
    <t>•A drill for swimmers who are not getting their feet high enough at the end of the stroke and losing hip height as a result.
•Very important to remember to draw the feet towards the bottom
and ease into the water without producing a splash. 
•Also encourages good use of the muscles in the upper hamstring
and bottom region.</t>
  </si>
  <si>
    <t>•Excellent drill for swimmers who are lifting too vertically with an
open chest when they breathe. 
•Can progress to breathing every stroke once correct breathing/
body position is achieved.
•Remember to keep hips high so only lift as far as you can before your hips start to drop. 
•Tailor the lift to suit your flexibility.</t>
  </si>
  <si>
    <t>3 fly , 3 breast</t>
  </si>
  <si>
    <t>3 strokes fly, 3 strokes breast.</t>
  </si>
  <si>
    <t>•Great for increasing the rating of breaststroke and getting a powerful start to the pull. 
•Also helps with legal and helpful body undulation. 
•Try to keep the rating up. 
•Obviously only possible with swimmers who can do butterfly but conversely it is also a good drill for swimmers learning butterfly who feel comfortable doing breaststroke.</t>
  </si>
  <si>
    <t>3 free, 3 breast</t>
  </si>
  <si>
    <t>3 strokes freestyle with straight arms and exaggerated hand entry. On third stroke leave hand out in front and meet with arm of fourth stroke. Lean into the first pull of the breaststroke. Do three breaststroke cycles and return to free.</t>
  </si>
  <si>
    <t>•By swimming with straight arms and throwing the arms into the water you set up the first breaststroke pull with power and an undulation that can be hard to achieve with a push off straight
into breaststroke.</t>
  </si>
  <si>
    <t>Band kick</t>
  </si>
  <si>
    <t>Using a physio band or swim band positioned just above the knees, complete stroke cycle concentrating on keeping knees closer together.</t>
  </si>
  <si>
    <t>•The band needs to be tight enough to restrict knee separation. •Swimmer should feel the resistance on each kick cycle and can adjust the tightness of the band to suit. 
•NOT to be used with evidence of knee injury.</t>
  </si>
  <si>
    <t>Body dolphin</t>
  </si>
  <si>
    <t>Arms straight out in front, eyes down, small dolphin kick initiated from sternum down to toes concentrating on keeping arms still.</t>
  </si>
  <si>
    <t>•This is an excellent drill for both fly and breast and ensures that the dolphin kick is isolated to the body. 
•Assists with glide maximisation. 
•Can also be done with hand paddles to assist with keeping arms still. Palms face to the bottom of the pool, arms stay straight and high. 
•Think long and strong.</t>
  </si>
  <si>
    <t>Wall kick</t>
  </si>
  <si>
    <t>You will need a side lane. Set yourself up so one foot is touching the wall at widest part of the kick. Continue kicking along the wall, reaching your foot to the wall and pushing the ball of your foot onto the wall each cycle.</t>
  </si>
  <si>
    <t>•Best done slowly, with or without a kickboard. 
•Reverse direction and do other foot then move away from the wall and emulate the grip motion with the water.</t>
  </si>
  <si>
    <t>Pull 
Buoy</t>
  </si>
  <si>
    <t>•Head position is crucial – eyes down. 
•Slow strokes. 
•Great for swimmers who have a pause prior to hand entry or for those with a soft / passive hand entry.</t>
  </si>
  <si>
    <t>As per Catch-up except stroke changeover occurs ¾ through the stroke i.e. when the first stroking arm is ¾ through its cycle the other starts.</t>
  </si>
  <si>
    <t>Arms in No 11 position.  One arm stroke - left up and right back. Kick
Can be performed with or without a kickboard. Non-stroking arm extended out in front. Slow strokes with single arm incorporating breathing on single
side every stroke. Should see a surge with each stroke. Can be performed with fins for beginner swimmers to help maintain buoyancy. Advanced swimmers can use hand paddles.</t>
  </si>
  <si>
    <t>Freestyle pull buoy</t>
  </si>
  <si>
    <t>Use Pull Buoy between top part of legs and focus on stroke.</t>
  </si>
  <si>
    <t>Lateral (i.e. side) kick with lower arm fully extended and head resting on extended arm. Other arm resting on side. Kick six kicks then dynamic change to other side with one full stroke. Works best with fins.</t>
  </si>
  <si>
    <t xml:space="preserve">8-3-8 Kick Switch is similar to 6 kick switch except the lateral kick (i.e. side kick with lower arm fully extended and head resting on extended arm) is extended to 8 and interspersed with 3 full strokes without breathing before changing sides.  Works best with fins.
4-3-4 Kick Switch - As 8-3-8 but reduce the number of lateral kicks to 4.
</t>
  </si>
  <si>
    <t>•Must keep arms extended and straight in streamlined position i.e. do not bend arms to turn body. 
•Use shoulders and hips to rotate body. 
•Excellent for learning to use core muscles to stabilise body and rotate during normal swimming stroke.</t>
  </si>
  <si>
    <t>•This is an excellent drill for late breathers i.e. MOST swimmers!
•Start by swimming slowly and with a deliberately long stroke.
•As the breathing arm prepares to stroke “glue” the cheek to the shoulder and as the shoulder opens out the head will follow ensuring early breathing.</t>
  </si>
  <si>
    <t>•Ensure correct head position while kicking i.e. eyes down. 
•Good for breathing timing and building leg strength and stamina. 
•The final two kicks in each cycle should be timed with the arm cycle i.e. one at the hand entry and one at the hand exit.</t>
  </si>
  <si>
    <t>Vertical Kick</t>
  </si>
  <si>
    <t>•Purpose: entry, dolphin action, and breath control. 
•Great for ensuring full body undulation and for getting head to enter water early i.e. before hands enter water, at end of recovery.</t>
  </si>
  <si>
    <t>•Fins handy for weaker swimmers.
•Must keep arms extended and straight in streamlined position i.e. do not bend arms to turn body. 
•Use shoulders and hips to rotate body. Excellent for learning to use core muscles to stabilise body and rotate during normal swimming
stroke.</t>
  </si>
  <si>
    <t>•A full arm pull after each 3,2,1.
•Ensure correct head position while kicking i.e. eyes down. 
•Good for breathing timing and building leg strength.</t>
  </si>
  <si>
    <t>•Good shoulder roll (rotation) to produce the leverage 
•Used to strengthen arms and allow focus on arm action</t>
  </si>
  <si>
    <t>Backstroke pull buoy</t>
  </si>
  <si>
    <t>Breaststroke pull buoy</t>
  </si>
  <si>
    <t>•Used to strengthen arms and allow focus on arm action</t>
  </si>
  <si>
    <t>Breaststroke Kick</t>
  </si>
  <si>
    <t>Breaststroke kick with board</t>
  </si>
  <si>
    <t>• Focus on building leg strength</t>
  </si>
  <si>
    <t>Freestyle Kick</t>
  </si>
  <si>
    <t>Butterfly Kick</t>
  </si>
  <si>
    <t>Back (Fly) Kick</t>
  </si>
  <si>
    <t>Distance m</t>
  </si>
  <si>
    <t>Training Target Times by Lane</t>
  </si>
  <si>
    <t>50 easy Freestyle</t>
  </si>
  <si>
    <t>2L/2R</t>
  </si>
  <si>
    <t>2 Strokes left arm then 2 strokes right arm whilst kicking.</t>
  </si>
  <si>
    <t xml:space="preserve">•Encourages full strokes on both sides. 
•Aim for shoulder rotation with head remaining still in neutral position i.e. looking straight up. </t>
  </si>
  <si>
    <t>Double Kick</t>
  </si>
  <si>
    <t xml:space="preserve">2 Breaststroke kicks to 1 arm movement. </t>
  </si>
  <si>
    <t>• Focus on building leg strength
• Build glide</t>
  </si>
  <si>
    <t>100 Choice</t>
  </si>
  <si>
    <t>4 x100 Freestyle on 2:20</t>
  </si>
  <si>
    <t>1 x 200 Freestyle on 4:30</t>
  </si>
  <si>
    <t xml:space="preserve">6 x 50 - 25 medium / 25 medium </t>
  </si>
  <si>
    <t>8 X 25 Butterfly</t>
  </si>
  <si>
    <t xml:space="preserve">Arms beside body, eyes down, kick. Breathing pattern can be bilateral, or left for 25, then right for 25. A difficult drill that should be done with fins for all but the most advanced swimmers. </t>
  </si>
  <si>
    <t>•Watch head position/body position</t>
  </si>
  <si>
    <t>Feel the water</t>
  </si>
  <si>
    <r>
      <rPr>
        <sz val="11"/>
        <color indexed="8"/>
        <rFont val="Calibri"/>
        <family val="2"/>
      </rPr>
      <t xml:space="preserve">Hands move and freestyle kick. Kick gets swimmers warm but it’s about </t>
    </r>
    <r>
      <rPr>
        <i/>
        <sz val="11"/>
        <color indexed="8"/>
        <rFont val="Calibri"/>
        <family val="2"/>
      </rPr>
      <t>feel the wate</t>
    </r>
    <r>
      <rPr>
        <sz val="11"/>
        <color indexed="8"/>
        <rFont val="Calibri"/>
        <family val="2"/>
      </rPr>
      <t>r!!!! Fins OK. Most swimmers do breaststroke arms as it gets them going quickly. Technically you should do figure 8 (push water out/push water in), or windscreen wiper: elbows bent, hands move like a wind screen wiper across face. More details and variations-</t>
    </r>
    <r>
      <rPr>
        <u val="single"/>
        <sz val="11"/>
        <color indexed="10"/>
        <rFont val="Calibri"/>
        <family val="2"/>
      </rPr>
      <t>https://swimswam.com/8-tips-for-effective-sculling/</t>
    </r>
  </si>
  <si>
    <t>Swimmer does dog paddle with long arm action. Recovery is under the water. Stress the end of stroke - must reach to touch thigh with thumb. Elbow is well positioned, out of water when thumb touches thigh.</t>
  </si>
  <si>
    <r>
      <rPr>
        <sz val="11"/>
        <color indexed="8"/>
        <rFont val="Calibri"/>
        <family val="2"/>
      </rPr>
      <t>Develops a long stroke:</t>
    </r>
    <r>
      <rPr>
        <i/>
        <sz val="11"/>
        <color indexed="8"/>
        <rFont val="Calibri"/>
        <family val="2"/>
      </rPr>
      <t xml:space="preserve"> long and strong.</t>
    </r>
  </si>
  <si>
    <t>Lane 1 
Anaerobic</t>
  </si>
  <si>
    <t>Lane 2 
Anaerobic</t>
  </si>
  <si>
    <t>Lane 3 
Anaerobic</t>
  </si>
  <si>
    <t>Lane 4 
Anaerobic</t>
  </si>
  <si>
    <t>Lane 5 
Anaerobic</t>
  </si>
  <si>
    <t>Lane 3 
Aerobic</t>
  </si>
  <si>
    <t>Lane 5 
Aerobic</t>
  </si>
  <si>
    <t>Lane 4 
Aerobic</t>
  </si>
  <si>
    <t>Lane 2 
Aerobic</t>
  </si>
  <si>
    <t>Lane 1 
Aerobic</t>
  </si>
  <si>
    <r>
      <rPr>
        <b/>
        <sz val="14"/>
        <color rgb="FF111111"/>
        <rFont val="Calibri"/>
        <family val="2"/>
        <scheme val="minor"/>
      </rPr>
      <t>Aerobic -</t>
    </r>
    <r>
      <rPr>
        <sz val="14"/>
        <color rgb="FF111111"/>
        <rFont val="Calibri"/>
        <family val="2"/>
        <scheme val="minor"/>
      </rPr>
      <t xml:space="preserve"> Aerobic swimming workouts at a moderate pace eg 70%</t>
    </r>
  </si>
  <si>
    <r>
      <t>Anaerobic -</t>
    </r>
    <r>
      <rPr>
        <sz val="14"/>
        <color rgb="FF111111"/>
        <rFont val="Calibri"/>
        <family val="2"/>
        <scheme val="minor"/>
      </rPr>
      <t xml:space="preserve"> Anerobic swim workouts involve short-distance intervals — usually 25 to 125 meters per interval — at 90 to 95%, with longer rest period</t>
    </r>
  </si>
  <si>
    <r>
      <rPr>
        <b/>
        <sz val="14"/>
        <color theme="1"/>
        <rFont val="Calibri"/>
        <family val="2"/>
        <scheme val="minor"/>
      </rPr>
      <t>Aerobic Easy</t>
    </r>
    <r>
      <rPr>
        <sz val="14"/>
        <color theme="1"/>
        <rFont val="Calibri"/>
        <family val="2"/>
        <scheme val="minor"/>
      </rPr>
      <t xml:space="preserve"> - Aerobic swimming workout at 60% pace</t>
    </r>
  </si>
  <si>
    <t>Lane 3 
Aerobic Easy</t>
  </si>
  <si>
    <t>•Excellent drill which focuses clearly on single sides to ensure stroke balance. 
•Aim for shoulder rotation with head remaining still in neutral position i.e. looking straight up. 
•Shoulder meets chin not the other way round.
•Can also be done using lane rope grab to work bent arm catch.</t>
  </si>
  <si>
    <t>300 Freestyle</t>
  </si>
  <si>
    <t>RI:10secs</t>
  </si>
  <si>
    <t>Time</t>
  </si>
  <si>
    <t>RI:15secs</t>
  </si>
  <si>
    <t>RI:20secs</t>
  </si>
  <si>
    <t>4 x100 Freestyle - 70%pace</t>
  </si>
  <si>
    <t>2 x100 Freestyle - 70%pace</t>
  </si>
  <si>
    <t>2 x 50 Freestyle - 90%pace</t>
  </si>
  <si>
    <t>2 x100 Backstroke - 70%pace</t>
  </si>
  <si>
    <t>4 x 50 backstroke - 90% pace</t>
  </si>
  <si>
    <t>4 x 50  backstroke - 90% pace</t>
  </si>
  <si>
    <t>2 x 50  backstroke - 90% pace</t>
  </si>
  <si>
    <t>2 x 25 Butterfly</t>
  </si>
  <si>
    <t>3 x100 Backstroke - 70%pace</t>
  </si>
  <si>
    <t>2 x 100 Freestyle - 70%pace</t>
  </si>
  <si>
    <t>8 x 25 Butterfly - 90% pace</t>
  </si>
  <si>
    <t>4 x 25 Butterfly - 90% pace</t>
  </si>
  <si>
    <t>2 x 50 Streamline Back kick</t>
  </si>
  <si>
    <t>4 x 50 Backstroke pull-buoy</t>
  </si>
  <si>
    <t>2 x 50 Backstroke pull-buoy</t>
  </si>
  <si>
    <t>2 x 50 Freestyle with pull-buoy</t>
  </si>
  <si>
    <t>1:15/1:20</t>
  </si>
  <si>
    <t>Depart Time</t>
  </si>
  <si>
    <t>Swim 
Time</t>
  </si>
  <si>
    <t>Depart 
Time</t>
  </si>
  <si>
    <t>Lane 2 
Aerobic 
Easy</t>
  </si>
  <si>
    <t>Lane 1 
Aerobic 
Easy</t>
  </si>
  <si>
    <t>Lane 4
Aerobic 
Easy</t>
  </si>
  <si>
    <t>Lane 5
Aerobic 
Easy</t>
  </si>
  <si>
    <t>400 choice</t>
  </si>
  <si>
    <t>300 choice</t>
  </si>
  <si>
    <t>200 choice</t>
  </si>
  <si>
    <t>1 x 100 kick</t>
  </si>
  <si>
    <t>1 x 100 2 kick /1 pull</t>
  </si>
  <si>
    <t>1 x 100 3 kick /1 pull</t>
  </si>
  <si>
    <t>1 X 100 full stroke holding glide for 2</t>
  </si>
  <si>
    <t>4 x 50 Breaststroke</t>
  </si>
  <si>
    <t>1:30/1:40</t>
  </si>
  <si>
    <t>4 x100 Breaststroke - 70%pace</t>
  </si>
  <si>
    <t>2 x 100 Breaststroke - 70%pace</t>
  </si>
  <si>
    <t>2:45/3:00</t>
  </si>
  <si>
    <t>2 x 50 Freestyle</t>
  </si>
  <si>
    <t>45/50</t>
  </si>
  <si>
    <t>50/55</t>
  </si>
  <si>
    <t>55/60</t>
  </si>
  <si>
    <t>1:40/1:50</t>
  </si>
  <si>
    <t>2:00/2:10</t>
  </si>
  <si>
    <t>3:00/3:10</t>
  </si>
  <si>
    <t>3:30/3:40</t>
  </si>
  <si>
    <t>1 X 200 Freestyle</t>
  </si>
  <si>
    <t>4:00/4:20</t>
  </si>
  <si>
    <t>2 x 100 Freestyle</t>
  </si>
  <si>
    <t>4 x 100 Freestyle</t>
  </si>
  <si>
    <t>3 x 50 Freestyle</t>
  </si>
  <si>
    <t>4 x 25 Butterfly</t>
  </si>
  <si>
    <t>4 X 50 Backstroke 2L/2R</t>
  </si>
  <si>
    <t>2 X 50 Freestyle catchup</t>
  </si>
  <si>
    <t>2 x 50 Backstroke single arm</t>
  </si>
  <si>
    <t>4 x 50 Back kick</t>
  </si>
  <si>
    <t>2 x 100 Backstroke - 70%pace</t>
  </si>
  <si>
    <t>4 x 100 Backstroke - 70%pace</t>
  </si>
  <si>
    <t>4 x 50 Backstroke 2L/2R</t>
  </si>
  <si>
    <t>200 Freestyle</t>
  </si>
  <si>
    <t>4 x 50 Backstroke single arm
 ( alternating laps)</t>
  </si>
  <si>
    <t xml:space="preserve">2 X 50 Freestyle '6 kick 'n' 3 stroke </t>
  </si>
  <si>
    <t>6 'n' 3</t>
  </si>
  <si>
    <t xml:space="preserve"> One arm extended as per unco single arm drill. Kick for six beats then stroke three and breathe to side of extended arm. Head down, flat body position during kick with dynamic body roll during two strokes. Return to same position i.e. same arm extended. Repeat with other arm extended and breathing to corresponding side. </t>
  </si>
  <si>
    <t>Dates Used</t>
  </si>
  <si>
    <t>1 x 100 kick (without board)</t>
  </si>
  <si>
    <t>6 x 50 Freestyle</t>
  </si>
  <si>
    <t>2 x 50 Freestyle kick</t>
  </si>
  <si>
    <t>2 x 50 kick (without board)</t>
  </si>
  <si>
    <t>2 x 50 2 kick /1 pull</t>
  </si>
  <si>
    <t>2 x 50 full stroke holding glide for 2</t>
  </si>
  <si>
    <t>1 x100 Breaststroke - 70%pace</t>
  </si>
  <si>
    <t>Break to review stroke</t>
  </si>
  <si>
    <t>5min</t>
  </si>
  <si>
    <t>1 x 100 Freestyle</t>
  </si>
  <si>
    <t>2 X 50 full stroke holding glide for 2</t>
  </si>
  <si>
    <t>4 x 50 Breaststroke - 70% pace</t>
  </si>
  <si>
    <t>1 x100 Breaststroke - 90%pace</t>
  </si>
  <si>
    <t>6 x 100 Freestyle</t>
  </si>
  <si>
    <t>2 x 50 Butterfly - 90% pace</t>
  </si>
  <si>
    <t>4 x 50 Freestyle</t>
  </si>
  <si>
    <t>300 freestyle - every 4th lap choice</t>
  </si>
  <si>
    <t>200 freestyle - every 4th lap choice</t>
  </si>
  <si>
    <t>2 x 50 six kick catchup</t>
  </si>
  <si>
    <t>70% pace</t>
  </si>
  <si>
    <t>1:00/1:05</t>
  </si>
  <si>
    <t>1:05/1:10</t>
  </si>
  <si>
    <t>1:10/1:15</t>
  </si>
  <si>
    <t>4 x 50 Form</t>
  </si>
  <si>
    <t>1:20/1:25</t>
  </si>
  <si>
    <t>1:25/1:30</t>
  </si>
  <si>
    <t>2 x 50  Form kick</t>
  </si>
  <si>
    <t>4 x 25 Butterfly - 70% pace</t>
  </si>
  <si>
    <t>2 x 25 Butterfly - 70% pace</t>
  </si>
  <si>
    <t>1 x 50 easy backstroke</t>
  </si>
  <si>
    <t>1 x 100 easy backstroke</t>
  </si>
  <si>
    <t>2 x 50 finger drag</t>
  </si>
  <si>
    <t>8 x 50 Form</t>
  </si>
  <si>
    <t>1 x 50           15 sec R
1 x 100        20 sec R
1 x 200        30 sec R
1 x 100        20 sec R
1 x 50           15 sec R
REPEAT</t>
  </si>
  <si>
    <t>2 x 50           15 sec R
2 x 100        30 sec R
4 x 25           15 sec R
REPEAT</t>
  </si>
  <si>
    <t>2 x 50           15 sec R
2 x 100        30 sec R
2 x 25           15 sec R
REPEAT</t>
  </si>
  <si>
    <t xml:space="preserve">
1 x 50           10 sec R
2 x 100        15 sec R
1 x 200        30 sec R
2 x 100        15 sec R
1 x 50           10 sec R
REPEAT</t>
  </si>
  <si>
    <t xml:space="preserve">
1 x 50           10 sec R
2 x 100        15 sec R
1 x 200        30 sec R
1 x 100        15 sec R
1 x 50           10 sec R
REPEAT</t>
  </si>
  <si>
    <t>By Marie - Lane 1 only</t>
  </si>
  <si>
    <t>2 X 50 pull buoy</t>
  </si>
  <si>
    <t>2 X 200 IM</t>
  </si>
  <si>
    <t>200 Freestyle - steady</t>
  </si>
  <si>
    <t>8 X 50 Freestyle</t>
  </si>
  <si>
    <t xml:space="preserve">2:35
1:40
45
</t>
  </si>
  <si>
    <t>4 X 50 Freestyle</t>
  </si>
  <si>
    <t>55</t>
  </si>
  <si>
    <t xml:space="preserve">2:45
1:50
55
</t>
  </si>
  <si>
    <t>1 X 200 IM</t>
  </si>
  <si>
    <t>100 Freestyle - steady</t>
  </si>
  <si>
    <t xml:space="preserve">3:00
2:15
1:10
</t>
  </si>
  <si>
    <t>150 Freestyle - Easy
100 Freestyle - 70%
50 Freestyle - 90%
REPEAT</t>
  </si>
  <si>
    <t xml:space="preserve">
100 Freestyle - Easy
50 Freestyle - 90%
REPEAT</t>
  </si>
  <si>
    <t xml:space="preserve">
2:30
1:30
</t>
  </si>
  <si>
    <t>MEDLEY</t>
  </si>
  <si>
    <t xml:space="preserve">
2:30
1:20
</t>
  </si>
  <si>
    <t>SRI:15</t>
  </si>
  <si>
    <t>SRI:20</t>
  </si>
  <si>
    <t>SRI:30</t>
  </si>
  <si>
    <t>2 x 200 Medley Kick 
- 50 each FLY kick, BK kick, 100 FS kick</t>
  </si>
  <si>
    <t>2 x 200 Medley Arms
- 50 FLY - 2L arm, 2R arm, 2 both
- 50 BK - 25m L arm, 25m R arm
- 50 BR - Arms with FS kick
- 50 FR - 25m L arm, 25m R arm</t>
  </si>
  <si>
    <t>1 x 200 Medley Arms
- 50 FLY - 2L arm, 2R arm, 2 both
- 50 BK - 25m L arm, 25m R arm
- 50 BR - Arms with FS kick
- 50 FR - 25m L arm, 25m R arm</t>
  </si>
  <si>
    <t>1 x 200 Medley Kick
- 50 each FLY kick, BK kick, 100 FS kick</t>
  </si>
  <si>
    <t>4 X 50 Feestyle / Backstroke
- 8 strokes free / 8 strokes back</t>
  </si>
  <si>
    <t>4 X 50 Feestyle / Backstroke
- 4 strokes free / 4 strokes back</t>
  </si>
  <si>
    <t>SRI: 10</t>
  </si>
  <si>
    <t>2 X 200 Freestyle - 1 easy, 1 build</t>
  </si>
  <si>
    <t>6 X 50 Freestyle Sprints</t>
  </si>
  <si>
    <t>60s</t>
  </si>
  <si>
    <t xml:space="preserve">12 X 25 Freestyle Sprints </t>
  </si>
  <si>
    <t>30s</t>
  </si>
  <si>
    <t>1:10s</t>
  </si>
  <si>
    <t>40s</t>
  </si>
  <si>
    <t>2 X 50 Feestyle / Backstroke
- 8 strokes free / 8 strokes back</t>
  </si>
  <si>
    <t>2 X 50 Feestyle / Backstroke
- 4 strokes free / 4 strokes back</t>
  </si>
  <si>
    <t>SRI: 15</t>
  </si>
  <si>
    <t>44s</t>
  </si>
  <si>
    <t>1 X 200 Freestyle - 1 build</t>
  </si>
  <si>
    <t>4 X 50 Freestyle Sprints</t>
  </si>
  <si>
    <t>1:30s</t>
  </si>
  <si>
    <t>1:15s</t>
  </si>
  <si>
    <t xml:space="preserve">4 X 25 Freestyle Sprints </t>
  </si>
  <si>
    <t>3 x 100 FS - 1 easy, 1 build, 1 hard</t>
  </si>
  <si>
    <t>2 x 100 FS - 1 easy, 1 build, 1 hard</t>
  </si>
  <si>
    <t>2 X 50 Back arms with fly kick
- 1 Arm to 1 kick</t>
  </si>
  <si>
    <t>1 X 50 Back arms with fly kick
- 1 Arm to 1 kick</t>
  </si>
  <si>
    <t xml:space="preserve">6 X 25 Freestyle Sprints </t>
  </si>
  <si>
    <t>4 x 75 Breaststroke 
- 25Kick, 25 2 pull 1 kick, 25 full stroke</t>
  </si>
  <si>
    <t>2 x 75 Breaststroke 
- 25Kick, 25 2 pull 1 kick, 25 full stroke</t>
  </si>
  <si>
    <t>2 X 75 Breaststroke 
- 25Kick, 25 2 pull 1 kick, 25 full stroke</t>
  </si>
  <si>
    <t>4 X 75 Back
- 25 kick, 25 single arm, 25 full stroke</t>
  </si>
  <si>
    <t>2 X 75 Back
- 25 kick, 25 single arm, 25 full stroke</t>
  </si>
  <si>
    <t>2 X 75 Back
- 25 kick, 25 single arm, 25 full strokee</t>
  </si>
  <si>
    <t>200 Free, 100 Back, 100 Breast</t>
  </si>
  <si>
    <t>2 X 50 Free Kick - Fast</t>
  </si>
  <si>
    <t>2 X 50 Free Catch up</t>
  </si>
  <si>
    <t>2 X 50 Free Fast</t>
  </si>
  <si>
    <t>SRI:10</t>
  </si>
  <si>
    <t>100 Free, 100 Back, 100 Breast</t>
  </si>
  <si>
    <t>25 Back - 25 Breast</t>
  </si>
  <si>
    <t>100 Breast</t>
  </si>
  <si>
    <t>200 Freestyle - 70%</t>
  </si>
  <si>
    <t>100 Back</t>
  </si>
  <si>
    <t>50 Breast</t>
  </si>
  <si>
    <t>50 Back</t>
  </si>
  <si>
    <t>4 X 25 Free</t>
  </si>
  <si>
    <t>100 Free - 90%</t>
  </si>
  <si>
    <t>100 Free - 70%</t>
  </si>
  <si>
    <t>100 Freestyle - 70%</t>
  </si>
  <si>
    <t>MEDLEY - MAIN SET</t>
  </si>
  <si>
    <t>50 Free</t>
  </si>
  <si>
    <t>2 X 25 Free</t>
  </si>
  <si>
    <t>25 Breast - 25 Fly (1 Arm)</t>
  </si>
  <si>
    <t>25 Fly (1 Arm) - 25 Free</t>
  </si>
  <si>
    <t>25 Free - 25 Back</t>
  </si>
  <si>
    <t>MEDLEY - DRILLS</t>
  </si>
  <si>
    <t>Freestyle Form 1</t>
  </si>
  <si>
    <t>Link to Programs</t>
  </si>
  <si>
    <t>Program name</t>
  </si>
  <si>
    <t>Focus</t>
  </si>
  <si>
    <t>Distance</t>
  </si>
  <si>
    <t>Last Date used</t>
  </si>
  <si>
    <r>
      <t>a)</t>
    </r>
    <r>
      <rPr>
        <sz val="24"/>
        <color rgb="FF000000"/>
        <rFont val="Times New Roman"/>
        <family val="1"/>
      </rPr>
      <t xml:space="preserve">       </t>
    </r>
    <r>
      <rPr>
        <sz val="24"/>
        <color rgb="FF000000"/>
        <rFont val="Calibri"/>
        <family val="2"/>
      </rPr>
      <t>3 x 50 medium pace</t>
    </r>
  </si>
  <si>
    <r>
      <t>b)</t>
    </r>
    <r>
      <rPr>
        <sz val="24"/>
        <color rgb="FF000000"/>
        <rFont val="Times New Roman"/>
        <family val="1"/>
      </rPr>
      <t xml:space="preserve">       </t>
    </r>
    <r>
      <rPr>
        <sz val="24"/>
        <color rgb="FF000000"/>
        <rFont val="Calibri"/>
        <family val="2"/>
      </rPr>
      <t>2 x 50 hard pace</t>
    </r>
  </si>
  <si>
    <r>
      <t>b)</t>
    </r>
    <r>
      <rPr>
        <sz val="24"/>
        <color rgb="FF000000"/>
        <rFont val="Times New Roman"/>
        <family val="1"/>
      </rPr>
      <t xml:space="preserve">       </t>
    </r>
    <r>
      <rPr>
        <sz val="24"/>
        <color rgb="FF000000"/>
        <rFont val="Calibri"/>
        <family val="2"/>
      </rPr>
      <t>2 x 50 medium/hard pace</t>
    </r>
  </si>
  <si>
    <r>
      <t>b)</t>
    </r>
    <r>
      <rPr>
        <sz val="24"/>
        <color rgb="FF000000"/>
        <rFont val="Times New Roman"/>
        <family val="1"/>
      </rPr>
      <t xml:space="preserve">       </t>
    </r>
    <r>
      <rPr>
        <sz val="24"/>
        <color rgb="FF000000"/>
        <rFont val="Calibri"/>
        <family val="2"/>
      </rPr>
      <t>1 x 50 easy pace</t>
    </r>
  </si>
  <si>
    <r>
      <t>c)</t>
    </r>
    <r>
      <rPr>
        <sz val="24"/>
        <color rgb="FF000000"/>
        <rFont val="Times New Roman"/>
        <family val="1"/>
      </rPr>
      <t xml:space="preserve">       </t>
    </r>
    <r>
      <rPr>
        <sz val="24"/>
        <color rgb="FF000000"/>
        <rFont val="Calibri"/>
        <family val="2"/>
      </rPr>
      <t>1 x 50 easy pace</t>
    </r>
  </si>
  <si>
    <t>Last Used</t>
  </si>
  <si>
    <t>4 X 50 Free</t>
  </si>
  <si>
    <t>8 X 25 Free</t>
  </si>
  <si>
    <t>6 X 50 Free</t>
  </si>
  <si>
    <t>8 X 50 Free</t>
  </si>
  <si>
    <t>50 Free - 90%</t>
  </si>
  <si>
    <t>100 Free, 75 Back, 75 Breast</t>
  </si>
  <si>
    <t>Short</t>
  </si>
  <si>
    <t>Author</t>
  </si>
  <si>
    <t>Marie Taylor</t>
  </si>
  <si>
    <t>Short / Medium</t>
  </si>
  <si>
    <t xml:space="preserve">Short </t>
  </si>
  <si>
    <t>Dawn Glendhill</t>
  </si>
  <si>
    <t>Medley 1</t>
  </si>
  <si>
    <t>Medley 2</t>
  </si>
  <si>
    <t>Helen Ludgate</t>
  </si>
  <si>
    <t>70%
 pace</t>
  </si>
  <si>
    <t>70% 
pace</t>
  </si>
  <si>
    <t>SRI:40</t>
  </si>
  <si>
    <t>3 x 100 Freestyle</t>
  </si>
  <si>
    <t>6 x 50 breaststroke</t>
  </si>
  <si>
    <t>4 x 50 breaststroke</t>
  </si>
  <si>
    <t>4 x 50m backstroke medium pace</t>
  </si>
  <si>
    <t>6 x 50m backstroke medium pace</t>
  </si>
  <si>
    <r>
      <t>a)</t>
    </r>
    <r>
      <rPr>
        <sz val="24"/>
        <color rgb="FF000000"/>
        <rFont val="Times New Roman"/>
        <family val="1"/>
      </rPr>
      <t xml:space="preserve">       </t>
    </r>
    <r>
      <rPr>
        <sz val="24"/>
        <color rgb="FF000000"/>
        <rFont val="Calibri"/>
        <family val="2"/>
      </rPr>
      <t>3 x 50 steady pace</t>
    </r>
  </si>
  <si>
    <t>Similar to Finger Drag.  Zipper Drill is where the swimmer “zips” their side with their thumb during the recovery, usually causing impingement in the shoulder</t>
  </si>
  <si>
    <t>Zipper</t>
  </si>
  <si>
    <t>• Designed to encourage/force a high elbow recovery</t>
  </si>
  <si>
    <t>200 Free</t>
  </si>
  <si>
    <t>- on each lap push off and do 4-6 fly kicks underwater, then swim easily to end.</t>
  </si>
  <si>
    <t>2 X Fly</t>
  </si>
  <si>
    <t>16 X 50 
- Free Drill - Zipper
- Free
- Breast Drill - 2 Arms to 1 Leg
- Breast
- Back Drill - Zipper
- Back 
- Fly Drill - 1 Arm
- Fly
REPEAT</t>
  </si>
  <si>
    <t>150 Free</t>
  </si>
  <si>
    <t>100 Free</t>
  </si>
  <si>
    <t>100 Form - easy</t>
  </si>
  <si>
    <t>REPEAT</t>
  </si>
  <si>
    <t>300 Free</t>
  </si>
  <si>
    <t xml:space="preserve">16 X 50 
- Free Drill - Zipper
- Free
- Breast Drill - 2 Arms to 1 Leg
- Breast
- Back Drill - Zipper
- Back 
- Fly Drill - 1 Arm
- Fly
</t>
  </si>
  <si>
    <t xml:space="preserve">8 X 50 
- Free Drill - Zipper
- Free
- Breast Drill - 2 Arms to 1 Leg
- Breast
- Back Drill - Zipper
- Back 
- Fly Drill - 1 Arm
- Fly
</t>
  </si>
  <si>
    <t>8 X 50 
- Free Drill - Zipper
- Free
- Breast Drill - 2 Arms to 1 Leg
- Breast
- Back Drill - Zipper
- Back 
- Fly Drill - 1 Arm
- Fly
REPEAT</t>
  </si>
  <si>
    <t>2 X 25 Back</t>
  </si>
  <si>
    <t>a)25 easy /25 medium /25 easy / 25 medium</t>
  </si>
  <si>
    <t xml:space="preserve">6 x 50 Freestyle </t>
  </si>
  <si>
    <t>SRI: 20</t>
  </si>
  <si>
    <t>4 x 50m</t>
  </si>
  <si>
    <t>b)25 E /25 E /25 M /25 M</t>
  </si>
  <si>
    <t>c)25 M /25 M  /25 H / 25 H</t>
  </si>
  <si>
    <r>
      <t>b)</t>
    </r>
    <r>
      <rPr>
        <sz val="24"/>
        <color rgb="FF000000"/>
        <rFont val="Times New Roman"/>
        <family val="1"/>
      </rPr>
      <t xml:space="preserve">       </t>
    </r>
    <r>
      <rPr>
        <sz val="24"/>
        <color rgb="FF000000"/>
        <rFont val="Calibri"/>
        <family val="2"/>
      </rPr>
      <t>3 x 50 hard pace</t>
    </r>
  </si>
  <si>
    <t>SRI: 30</t>
  </si>
  <si>
    <r>
      <t>a)</t>
    </r>
    <r>
      <rPr>
        <sz val="24"/>
        <color rgb="FF000000"/>
        <rFont val="Times New Roman"/>
        <family val="1"/>
      </rPr>
      <t> 2</t>
    </r>
    <r>
      <rPr>
        <sz val="24"/>
        <color rgb="FF000000"/>
        <rFont val="Calibri"/>
        <family val="2"/>
      </rPr>
      <t>5 easy /25 medium /25 easy / 25 medium</t>
    </r>
  </si>
  <si>
    <t>2 x 50m</t>
  </si>
  <si>
    <t xml:space="preserve">3 x 150 Freestyle (50 kick, 50 catchup, 50 build) </t>
  </si>
  <si>
    <t>SRSI:20</t>
  </si>
  <si>
    <t>6 x100 Freestyle</t>
  </si>
  <si>
    <t>2 x 200 Freestyle</t>
  </si>
  <si>
    <t xml:space="preserve">8 x50 Freestyle first 8 strokes fast each length </t>
  </si>
  <si>
    <t>2 x 150 Freestyle (50 kick, 50 catchup, 50 build)</t>
  </si>
  <si>
    <t>4 x100 Freestyle</t>
  </si>
  <si>
    <t xml:space="preserve">4 x50 Freestyle first 8 strokes fast each length </t>
  </si>
  <si>
    <t>2 x100 Freestyle</t>
  </si>
  <si>
    <t xml:space="preserve">1 x 200 Freestyle </t>
  </si>
  <si>
    <t>4 x 50 Back or breast kick</t>
  </si>
  <si>
    <t>2 x 50 double kick breaststroke  or 2L /2R back stroke drill</t>
  </si>
  <si>
    <t>4 x 50  form</t>
  </si>
  <si>
    <t>8 x 25 sprint IM order</t>
  </si>
  <si>
    <t>1:30/1:35</t>
  </si>
  <si>
    <t>4 x 25 sprint IM order</t>
  </si>
  <si>
    <t xml:space="preserve">8x 50 Freestyle first 8 strokes fast each length </t>
  </si>
  <si>
    <t>2 X 200 Freestyle</t>
  </si>
  <si>
    <t>4 x 25 form kick sprints</t>
  </si>
  <si>
    <t>3 x 100 Form</t>
  </si>
  <si>
    <t>2 x 100 Form</t>
  </si>
  <si>
    <t>60/65</t>
  </si>
  <si>
    <t>5 x 100 Freestyle</t>
  </si>
  <si>
    <t>4:00/4:15</t>
  </si>
  <si>
    <t>2 x 50  form</t>
  </si>
  <si>
    <t>2 x 100 form</t>
  </si>
  <si>
    <t>4 x 50 kick with kick board 
(sprint 2nd 25)</t>
  </si>
  <si>
    <t>Julie Orr</t>
  </si>
  <si>
    <t>In progress - need to get 5 hours up
Have completed ASX online Community Coaching General Principles Course</t>
  </si>
  <si>
    <t>Completed Saturday 18th July</t>
  </si>
  <si>
    <t>Long</t>
  </si>
  <si>
    <t>2 x 400 Freestyle - 70%</t>
  </si>
  <si>
    <t>2 x 200 Freestyle - easy, 70%</t>
  </si>
  <si>
    <t>8 X 25 Free - Sprint 90%</t>
  </si>
  <si>
    <t>4 X 25 Free - Sprint 90%</t>
  </si>
  <si>
    <t>2 x 200 Freestyle  - easy, 70%</t>
  </si>
  <si>
    <t>2 x 200 Freestyle   - easy, 70%</t>
  </si>
  <si>
    <t>1 x 200 Freestyle   - easy</t>
  </si>
  <si>
    <t>SRI:60</t>
  </si>
  <si>
    <t>2 x 50 Back or breast kick</t>
  </si>
  <si>
    <t>6 x 50  form - 70%</t>
  </si>
  <si>
    <t>4 x 50  form - 70%</t>
  </si>
  <si>
    <t>1 x 400 Freestyle - 70%</t>
  </si>
  <si>
    <t>4 X 50 Fly kick</t>
  </si>
  <si>
    <t>50m free recovery</t>
  </si>
  <si>
    <t xml:space="preserve">8 X 25 Freestyle Sprints </t>
  </si>
  <si>
    <t>6 X 25 Butterfly</t>
  </si>
  <si>
    <t>4X25 single arm fly(alternating each 25m)</t>
  </si>
  <si>
    <t>50m choice recovery</t>
  </si>
  <si>
    <t>2 x 100 Freestyle - 70%</t>
  </si>
  <si>
    <t>4 x 100 Freestyle - 70%</t>
  </si>
  <si>
    <t>4 x 100 Freestyle 70%</t>
  </si>
  <si>
    <t>6 x 100 Freestyle- 70%</t>
  </si>
  <si>
    <t>4 X 50 Freestyle - easy, medium, fast, easy</t>
  </si>
  <si>
    <t>4 X 25 Butterfly 2-2-2</t>
  </si>
  <si>
    <t xml:space="preserve">2 X 25 Freestyle Sprints </t>
  </si>
  <si>
    <t xml:space="preserve">4 X 50 Freestyle </t>
  </si>
  <si>
    <t>4 X 25 Butterfly (or 2 X 50m)</t>
  </si>
  <si>
    <t>2 X 25 Butterfly (or 2 X 50m)</t>
  </si>
  <si>
    <t>2 x 50 form kick sprints</t>
  </si>
  <si>
    <t>1/11/20 - Lane 3 only</t>
  </si>
  <si>
    <t>4 X 25 Fly kick</t>
  </si>
  <si>
    <t>6X25 single arm fly(alternating each 25m)</t>
  </si>
  <si>
    <t>6 X 25 Butterfly 2-2-2</t>
  </si>
  <si>
    <t>Tailored butterfly skills</t>
  </si>
  <si>
    <t>30min</t>
  </si>
  <si>
    <t>1:35/1:40</t>
  </si>
  <si>
    <t xml:space="preserve">8 X 25 Medley Sprints </t>
  </si>
  <si>
    <t>2 X 50 BR - Fast</t>
  </si>
  <si>
    <t>100 BR kick on back</t>
  </si>
  <si>
    <t>100 BR kick with board</t>
  </si>
  <si>
    <t>100 BR 2 kick /1 pull</t>
  </si>
  <si>
    <t>100 BR full stroke holding glide for 2s</t>
  </si>
  <si>
    <t>2 X 50 BR 6 fast strokes then 6 slow</t>
  </si>
  <si>
    <t>2 x 50 Freestyle Finger Trail</t>
  </si>
  <si>
    <t>2 x 50 Freestyle Zipper</t>
  </si>
  <si>
    <t>8 x 50 Freestyle</t>
  </si>
  <si>
    <t>4 x 50 Butterfly - 90% pace</t>
  </si>
  <si>
    <t>100 Choice recovery</t>
  </si>
  <si>
    <t>Masters Swimming NSW + Julie Orr</t>
  </si>
  <si>
    <t>Breaststroke 1</t>
  </si>
  <si>
    <t>2X50 Choice kick-25m fast, 25m slow</t>
  </si>
  <si>
    <t>2X50 25 FS Catch up/25 FS</t>
  </si>
  <si>
    <t>2X50 Choice drill</t>
  </si>
  <si>
    <t>400m FS split as follows
- 50m medium (SRI:10)
- 100m medium (SRI:10)
- 100m medium (SRI:10)
- 100m fast(SRI:10)
- 50m sprint(SRI:10)</t>
  </si>
  <si>
    <t>400m FS split as follows
- 50m medium (SRI:20)
- 100m medium (SRI:20)
- 100m medium (SRI:20)
- 100m fast(SRI:20)
- 50m sprint(SRI:20)</t>
  </si>
  <si>
    <t xml:space="preserve">REPEAT </t>
  </si>
  <si>
    <t>2X50 dolphin kick on back/BK</t>
  </si>
  <si>
    <t>2X50 BK - fast</t>
  </si>
  <si>
    <t>50m Choice Recovery</t>
  </si>
  <si>
    <t>100m Choice Recovery</t>
  </si>
  <si>
    <t>2X50 BK kick/BK</t>
  </si>
  <si>
    <t>TIMES 3</t>
  </si>
  <si>
    <t>TIMES 2</t>
  </si>
  <si>
    <t>TIMES 2 OR 3</t>
  </si>
  <si>
    <t>1X50m FR Catchup drill(11's)</t>
  </si>
  <si>
    <t>1X50m FR Finger drag</t>
  </si>
  <si>
    <t>1X50 FR Closed fist</t>
  </si>
  <si>
    <t>1X50m FR start closed fist end open hand back end of stroke and push out of water</t>
  </si>
  <si>
    <t>1X50m FR 2 fingers (peace sign) high elbows under &amp; top of water</t>
  </si>
  <si>
    <t>4X50m fast kick with board</t>
  </si>
  <si>
    <t>4X50m FR fast first 12.5m</t>
  </si>
  <si>
    <t>4X50m FR fast last 12.5m</t>
  </si>
  <si>
    <t>4X50m FR Sprint</t>
  </si>
  <si>
    <t>2x50 Streamline kick from hip (boil H2O)</t>
  </si>
  <si>
    <t>2X50 3 Arms, 4 kicks</t>
  </si>
  <si>
    <t>2X50 3 Arms, 8 kicks</t>
  </si>
  <si>
    <t>1X100m BK build</t>
  </si>
  <si>
    <t>2X50 BK easy / medium</t>
  </si>
  <si>
    <t>1X100m BK med/last 25 fast</t>
  </si>
  <si>
    <t>2X50m fast kick with board</t>
  </si>
  <si>
    <t>2X50m FR Sprint</t>
  </si>
  <si>
    <t>2X50m FR Catchup drill(11's)</t>
  </si>
  <si>
    <t>2X50m FR Finger drag</t>
  </si>
  <si>
    <t>2X50 FR Closed fist</t>
  </si>
  <si>
    <t>2X50m FR start closed fist end open hand back end of stroke and push out of water</t>
  </si>
  <si>
    <t>2X50m FR 2 fingers (peace sign) high elbows under &amp; top of water</t>
  </si>
  <si>
    <t>8X50m FR fast first 12.5m</t>
  </si>
  <si>
    <t>8X50m FR fast last 12.5m</t>
  </si>
  <si>
    <t>6X50m FR fast first 12.5m</t>
  </si>
  <si>
    <t>6X50m FR fast last 12.5m</t>
  </si>
  <si>
    <t>6X50m FR Sprint</t>
  </si>
  <si>
    <t>1X400 FR</t>
  </si>
  <si>
    <t>2 x 200 Freestyle - 70%</t>
  </si>
  <si>
    <t>4X100 FR</t>
  </si>
  <si>
    <t>2X200 FR</t>
  </si>
  <si>
    <t>2X100 BR</t>
  </si>
  <si>
    <t>100m BR easy</t>
  </si>
  <si>
    <t>100m easy form</t>
  </si>
  <si>
    <t>2x100M BK</t>
  </si>
  <si>
    <t>100m BK easy</t>
  </si>
  <si>
    <t>200m Freestyle</t>
  </si>
  <si>
    <t>50m BR easy</t>
  </si>
  <si>
    <t>50m BK easy</t>
  </si>
  <si>
    <t>50m easy form</t>
  </si>
  <si>
    <t>1X200 FR</t>
  </si>
  <si>
    <t>3X100 FR</t>
  </si>
  <si>
    <t>2X100 FR</t>
  </si>
  <si>
    <t>1 x 200 Freestyle - 70%</t>
  </si>
  <si>
    <t>1X200 FR easy</t>
  </si>
  <si>
    <t>Medium / Long</t>
  </si>
  <si>
    <t xml:space="preserve">m </t>
  </si>
  <si>
    <t xml:space="preserve">LANE 2 </t>
  </si>
  <si>
    <t>Lane 3</t>
  </si>
  <si>
    <t>Lane 4</t>
  </si>
  <si>
    <t>Lane 5</t>
  </si>
  <si>
    <t>200 = 75 FS / 25 Form</t>
  </si>
  <si>
    <t>Drills</t>
  </si>
  <si>
    <t>2x50 scull / FS</t>
  </si>
  <si>
    <t>2x50 3R3L</t>
  </si>
  <si>
    <t>50 FS swim</t>
  </si>
  <si>
    <t>3x100 Desc. 1-3</t>
  </si>
  <si>
    <t>2x50 Choice/FS</t>
  </si>
  <si>
    <t xml:space="preserve">SRI:20 </t>
  </si>
  <si>
    <t xml:space="preserve">4x100 Aerobic </t>
  </si>
  <si>
    <t xml:space="preserve">3x100 Aerobic </t>
  </si>
  <si>
    <t>50 3K1P/6s glide</t>
  </si>
  <si>
    <t>50 BS swim</t>
  </si>
  <si>
    <t>3 times</t>
  </si>
  <si>
    <t>2 times</t>
  </si>
  <si>
    <t>100 = 50 FS / 50 Choice</t>
  </si>
  <si>
    <t>50 choice</t>
  </si>
  <si>
    <t>Total Distance</t>
  </si>
  <si>
    <t>Middle</t>
  </si>
  <si>
    <t>Alec Sheerlock</t>
  </si>
  <si>
    <t xml:space="preserve">3x100 </t>
  </si>
  <si>
    <t xml:space="preserve">2x100 </t>
  </si>
  <si>
    <t xml:space="preserve">       1st = 50 Free / 50 Fly</t>
  </si>
  <si>
    <t xml:space="preserve">       1st = 50 Free / 50 Back</t>
  </si>
  <si>
    <t xml:space="preserve">       2nd = 50 Free / 50 Back</t>
  </si>
  <si>
    <t xml:space="preserve">       2nd = 50 Free / 50 Breast</t>
  </si>
  <si>
    <t xml:space="preserve">       3rd = 50 Free / 50 Breast</t>
  </si>
  <si>
    <t>MEDLEY - KICK SET</t>
  </si>
  <si>
    <t>2x50 = Free Kick / Fly Kick</t>
  </si>
  <si>
    <t>2x50 = Back Kick / Fly Kick (on Back)</t>
  </si>
  <si>
    <t>2x50 = Back Kick / Fly Kick (on Back optional)</t>
  </si>
  <si>
    <t>*Repeat*</t>
  </si>
  <si>
    <t>MEDLEY DRILLS</t>
  </si>
  <si>
    <t>4x50 1-arm (Fly)</t>
  </si>
  <si>
    <t>3x50 1-arm (Fly)</t>
  </si>
  <si>
    <t>2x50 1-arm (Fly)</t>
  </si>
  <si>
    <t>4x50 3R3L (Back)</t>
  </si>
  <si>
    <t>3x50 3R3L (Back)</t>
  </si>
  <si>
    <t>2x50 3R3L (Back)</t>
  </si>
  <si>
    <t>4x50 3K1P (Breast)</t>
  </si>
  <si>
    <t>3x50 3K1P (Breast)</t>
  </si>
  <si>
    <t>2x50 3K1P (Breast)</t>
  </si>
  <si>
    <t>4x50 Catch -Up or Figner Tip Drag (Free)</t>
  </si>
  <si>
    <t>3x50 Catch -Up or Figner Tip Drag (Free)</t>
  </si>
  <si>
    <t>2x50 Catch -Up or Figner Tip Drag (Free)</t>
  </si>
  <si>
    <t xml:space="preserve">4x50 </t>
  </si>
  <si>
    <t>3x50 = Choice / Free</t>
  </si>
  <si>
    <t xml:space="preserve">       Odds = Back / Breast</t>
  </si>
  <si>
    <t>100 IM (RD1 Easy, RD2 Moderate, RD3 Hard)</t>
  </si>
  <si>
    <t xml:space="preserve">       Evens = All Free</t>
  </si>
  <si>
    <t>*Repeat (3 rounds)*</t>
  </si>
  <si>
    <t>200 IM (RD1 Easy, RD2 Moderate, RD3 Hard)</t>
  </si>
  <si>
    <t>50 Choice hard</t>
  </si>
  <si>
    <t>Medley 3</t>
  </si>
  <si>
    <t>400 Choice Mix</t>
  </si>
  <si>
    <t>300 Choice Mix</t>
  </si>
  <si>
    <t>200 Choice Mix</t>
  </si>
  <si>
    <t>FREE + FORM DRILLS</t>
  </si>
  <si>
    <t xml:space="preserve">FREE + FORM DRILLS </t>
  </si>
  <si>
    <t xml:space="preserve">200 Kick (50 Free / 50 Form) </t>
  </si>
  <si>
    <t>50 Free Drill (737 or Catch Up)</t>
  </si>
  <si>
    <t>2x50 Free Drill (737 or Catch Up)</t>
  </si>
  <si>
    <t xml:space="preserve">50 Form Drill: Choose                                                                       </t>
  </si>
  <si>
    <t xml:space="preserve">50 Form Drill:                                                                      </t>
  </si>
  <si>
    <t xml:space="preserve">2x50 Form Drill:                                                                      </t>
  </si>
  <si>
    <t xml:space="preserve">          Fly (222)</t>
  </si>
  <si>
    <t xml:space="preserve">          Breast (Free Kick + Breast Arms)</t>
  </si>
  <si>
    <t>*Repeat set*</t>
  </si>
  <si>
    <t xml:space="preserve">FREESTYLE + FORM </t>
  </si>
  <si>
    <t>2x100 @ 70% effort</t>
  </si>
  <si>
    <t>3x100 @ 70% effort</t>
  </si>
  <si>
    <t>2x100 @ 80% effort</t>
  </si>
  <si>
    <t>3x100 @ 80% effort</t>
  </si>
  <si>
    <t>2x100 @ 90% effort</t>
  </si>
  <si>
    <t>3x100 @ 90% effort</t>
  </si>
  <si>
    <t xml:space="preserve">10x50 </t>
  </si>
  <si>
    <t xml:space="preserve">8x50 </t>
  </si>
  <si>
    <t xml:space="preserve">6x50 </t>
  </si>
  <si>
    <t xml:space="preserve">     Odds = Form (Hard)</t>
  </si>
  <si>
    <t xml:space="preserve">     Evens = Free (Easy)</t>
  </si>
  <si>
    <t xml:space="preserve">     Evens = Free w Pull-Buoy (Easy)</t>
  </si>
  <si>
    <r>
      <t xml:space="preserve">         </t>
    </r>
    <r>
      <rPr>
        <sz val="24"/>
        <color theme="1"/>
        <rFont val="Calibri"/>
        <family val="2"/>
        <scheme val="minor"/>
      </rPr>
      <t xml:space="preserve"> Back (333)</t>
    </r>
  </si>
  <si>
    <t>Not used session pre Xms cancelled</t>
  </si>
  <si>
    <t>Relay Competition</t>
  </si>
  <si>
    <t>100 Form + 100 Free</t>
  </si>
  <si>
    <t>100 Form</t>
  </si>
  <si>
    <t>1x100 Free (Hard)</t>
  </si>
  <si>
    <t>1x100 Free @ 90% effort</t>
  </si>
  <si>
    <t>2x100 Free @ 90% effort</t>
  </si>
  <si>
    <t>2x100 Free (Moderate)</t>
  </si>
  <si>
    <t>2x100 Free @ 80% effort</t>
  </si>
  <si>
    <t>3x100 Free @ 80% effort</t>
  </si>
  <si>
    <t>3x100 Free (Easy)</t>
  </si>
  <si>
    <t>3x100 Free @ 70% effort</t>
  </si>
  <si>
    <t>4x100 Free @ 70% effort</t>
  </si>
  <si>
    <t>*Repeat drill set*</t>
  </si>
  <si>
    <r>
      <t xml:space="preserve">         </t>
    </r>
    <r>
      <rPr>
        <sz val="22"/>
        <color theme="1"/>
        <rFont val="Calibri"/>
        <family val="2"/>
        <scheme val="minor"/>
      </rPr>
      <t xml:space="preserve"> Back (333)</t>
    </r>
  </si>
  <si>
    <t xml:space="preserve">2x50 Form Drill: Choose                                                                      </t>
  </si>
  <si>
    <t xml:space="preserve">2x50 Form Drills: Choose                                                                       </t>
  </si>
  <si>
    <t xml:space="preserve">100 Kick (50 Free / 50 Form) </t>
  </si>
  <si>
    <t>100 Choice + 100 Free</t>
  </si>
  <si>
    <t>`</t>
  </si>
  <si>
    <t>200 IM</t>
  </si>
  <si>
    <t>200 Free Build (each 50 faster)</t>
  </si>
  <si>
    <t>100 Breast Build (each 25 faster)</t>
  </si>
  <si>
    <t>2x50 Breast / Free</t>
  </si>
  <si>
    <t>3x50 Breast / Free</t>
  </si>
  <si>
    <t>4x50 Breast / Free</t>
  </si>
  <si>
    <t>2x50 Back / Breast</t>
  </si>
  <si>
    <t>3x50 Back / Breast</t>
  </si>
  <si>
    <t>4x50 Back / Breast</t>
  </si>
  <si>
    <t>2x50 Fly / Back</t>
  </si>
  <si>
    <t>3x50 Fly / Back</t>
  </si>
  <si>
    <t>4x50 Fly / Back</t>
  </si>
  <si>
    <t>MEDLEY (BREAST FOCUS)</t>
  </si>
  <si>
    <t>50 Breast Teachnique</t>
  </si>
  <si>
    <t>100 Breast Teachnique</t>
  </si>
  <si>
    <t>4x50 BREAST With Ball Under Chin (Option)</t>
  </si>
  <si>
    <t>5x50 BREAST With Ball Under Chin (Option)</t>
  </si>
  <si>
    <t>6x50 BREAST With Ball Under Chin (Option)</t>
  </si>
  <si>
    <t>4x50 Breast as 3K1P-2K1P-1K1P</t>
  </si>
  <si>
    <t>6x50 Breast as 3K1P-2K1P-1K1P</t>
  </si>
  <si>
    <t xml:space="preserve">            2nd Lap 3 Scull + 1 Pull (Free Kick)</t>
  </si>
  <si>
    <t xml:space="preserve">            1st Lap Scull (Free Kick)</t>
  </si>
  <si>
    <t xml:space="preserve">4x25 </t>
  </si>
  <si>
    <t xml:space="preserve">6x25 </t>
  </si>
  <si>
    <t xml:space="preserve">8x25 </t>
  </si>
  <si>
    <t>BREASTSTROKE DRILLS</t>
  </si>
  <si>
    <t xml:space="preserve">2x50 Back </t>
  </si>
  <si>
    <t>50 Back Hard</t>
  </si>
  <si>
    <t xml:space="preserve">        2x50 Free @ 80% effort</t>
  </si>
  <si>
    <t xml:space="preserve">        50 Free @ 80% effort</t>
  </si>
  <si>
    <t xml:space="preserve">        100 Free @ 85-90% effort</t>
  </si>
  <si>
    <t xml:space="preserve">        100 (25 Back / 25 Breast)</t>
  </si>
  <si>
    <t xml:space="preserve">        100 IM </t>
  </si>
  <si>
    <t xml:space="preserve">        100 IM (Back + Breast Hard)</t>
  </si>
  <si>
    <t xml:space="preserve">        100 Back (build by 25m)</t>
  </si>
  <si>
    <t>1 sets of:</t>
  </si>
  <si>
    <t>2 sets of:</t>
  </si>
  <si>
    <t>3 sets of:</t>
  </si>
  <si>
    <t>SRI10</t>
  </si>
  <si>
    <t xml:space="preserve">        Evens = Free </t>
  </si>
  <si>
    <t xml:space="preserve">        Evens = Free Pull</t>
  </si>
  <si>
    <t xml:space="preserve">        Odds = Back</t>
  </si>
  <si>
    <t xml:space="preserve">         2x50 = Backstroke </t>
  </si>
  <si>
    <t xml:space="preserve">         3x50 = Backstroke </t>
  </si>
  <si>
    <t xml:space="preserve">         2x50 = 3R 3L 3 alternating </t>
  </si>
  <si>
    <t xml:space="preserve">         3x50 = 3R 3L 3 alternating </t>
  </si>
  <si>
    <t xml:space="preserve">         2x50 = (25 as 7-1-7 / 25 as 7-3-7)</t>
  </si>
  <si>
    <t xml:space="preserve">         3x50 = (25 as 7-1-7 / 25 as 7-3-7)</t>
  </si>
  <si>
    <t xml:space="preserve">6x50 back </t>
  </si>
  <si>
    <t xml:space="preserve">9x50 back </t>
  </si>
  <si>
    <t>BACKSTROKE DRILLS</t>
  </si>
  <si>
    <t xml:space="preserve">          25m Back (7-1-7)</t>
  </si>
  <si>
    <t xml:space="preserve">          25m Free (scull + kick)</t>
  </si>
  <si>
    <t>2x100 (Fins ON)</t>
  </si>
  <si>
    <t>3x100 (Fins ON)</t>
  </si>
  <si>
    <t>4x100 (Fins ON)</t>
  </si>
  <si>
    <t>KICK</t>
  </si>
  <si>
    <t xml:space="preserve">100 Free / 100 Back </t>
  </si>
  <si>
    <t>100 Free / 100 Back / 100 Breast</t>
  </si>
  <si>
    <t>Dates used</t>
  </si>
  <si>
    <t>6x25 (1st 25m Form / 2nd 25m Free)</t>
  </si>
  <si>
    <t>4x50 (25m Form / 25m Free)</t>
  </si>
  <si>
    <t>4x50 (25m Fly / 25m Breast)</t>
  </si>
  <si>
    <t>6x50 (25m Fly / 25m Breast)</t>
  </si>
  <si>
    <t>50 easy choice</t>
  </si>
  <si>
    <t>100 easy choice</t>
  </si>
  <si>
    <t xml:space="preserve">3x100 Free </t>
  </si>
  <si>
    <t xml:space="preserve">            - Evens = 25 Breast / 25 Free</t>
  </si>
  <si>
    <t xml:space="preserve">                 - Evens = FRIM (IM no Fly)</t>
  </si>
  <si>
    <t xml:space="preserve">            - Evens = 50 Choice</t>
  </si>
  <si>
    <t>4x50    - Odds = 25 Fly / 25 Free</t>
  </si>
  <si>
    <t>6x50    - Odds = 25 Fly / 25 Free</t>
  </si>
  <si>
    <t>4x100       - Odds = 25 Fly / 75 Free</t>
  </si>
  <si>
    <t>6x100       - Odds = 25 Fly / 75 Free</t>
  </si>
  <si>
    <t xml:space="preserve">MAIN SET </t>
  </si>
  <si>
    <t xml:space="preserve">50 choice reset </t>
  </si>
  <si>
    <t>2x25 fly best technique (FINS OFF)</t>
  </si>
  <si>
    <t>2x25 fly best technique</t>
  </si>
  <si>
    <t>50 free easy</t>
  </si>
  <si>
    <t>50 choice reset</t>
  </si>
  <si>
    <t>100 choice reset</t>
  </si>
  <si>
    <t xml:space="preserve">8x25    - Odds = 1-arm fly </t>
  </si>
  <si>
    <t xml:space="preserve">6x25    - Odds = 1-arm fly </t>
  </si>
  <si>
    <t>BUTTERFLY DRILLS (Fins On)</t>
  </si>
  <si>
    <t xml:space="preserve">BUTTERFLY DRILLS </t>
  </si>
  <si>
    <t>LANE 2 </t>
  </si>
  <si>
    <t>m </t>
  </si>
  <si>
    <t>3 x 50 (25 main form HARD / 25 free)</t>
  </si>
  <si>
    <t>3 x 50 (25 main form hard / 25 free)</t>
  </si>
  <si>
    <t>4 x 50 (25 main form hard / 25 free)</t>
  </si>
  <si>
    <t xml:space="preserve">        2 = breast / free</t>
  </si>
  <si>
    <t xml:space="preserve">        3 = breast / free</t>
  </si>
  <si>
    <t xml:space="preserve">        3 = free / form</t>
  </si>
  <si>
    <t xml:space="preserve">        2 = back / breast</t>
  </si>
  <si>
    <t xml:space="preserve">        3 = back / breast</t>
  </si>
  <si>
    <t xml:space="preserve">        3 = form / free</t>
  </si>
  <si>
    <t xml:space="preserve">        2 = fly / back</t>
  </si>
  <si>
    <t xml:space="preserve">        3 = fly / back</t>
  </si>
  <si>
    <t xml:space="preserve">6 x 50 form switch                                              </t>
  </si>
  <si>
    <t xml:space="preserve">6 x 50 medley switch                                                  </t>
  </si>
  <si>
    <t xml:space="preserve">9 x 50 medley switch                                                  </t>
  </si>
  <si>
    <t>8 x 25 Free (25m HARD, 25m EASY)</t>
  </si>
  <si>
    <t>4 x 50 Free (90% effort)</t>
  </si>
  <si>
    <t xml:space="preserve">          - 1 x 100 Free (70% effort)</t>
  </si>
  <si>
    <t xml:space="preserve">          - 1 x 200 Free (70% effort)</t>
  </si>
  <si>
    <t xml:space="preserve">          - 2 x 200 Free (70% effort)</t>
  </si>
  <si>
    <t xml:space="preserve">          - 3 x 50 Free (80% effort)</t>
  </si>
  <si>
    <t xml:space="preserve">          - 4 x 50 Free (80% effort)</t>
  </si>
  <si>
    <t xml:space="preserve">          - 3 x 100 Free (80% effort)</t>
  </si>
  <si>
    <t>1:25-1:30</t>
  </si>
  <si>
    <t>3 x 150 Free (50 kick, 50 catchup, 50 swim)</t>
  </si>
  <si>
    <t>4 x 25 (Fly - Back - Breast - Free)</t>
  </si>
  <si>
    <t>100 IM (80-85% effort)</t>
  </si>
  <si>
    <t>100 IM (80-90% effort)</t>
  </si>
  <si>
    <t>3 x 50 (25 Free / 25 Breast)</t>
  </si>
  <si>
    <t>3 x 50 (25 Form HARD / 25 Free EASY)</t>
  </si>
  <si>
    <t>4 x 50 (25 Form HARD / 25 Free EASY)</t>
  </si>
  <si>
    <t>3 x 50 (25 Free / 25 Back)</t>
  </si>
  <si>
    <t>3 x 50 (25 Free HARD / 25 Form EASY)</t>
  </si>
  <si>
    <t>4 x 50 (25 Free HARD / 25 Form EASY)</t>
  </si>
  <si>
    <t xml:space="preserve">           - 1 = Choice recovery </t>
  </si>
  <si>
    <t>4x50  - 3 = Free descending (80&gt;90&gt;100%)</t>
  </si>
  <si>
    <t>8x50  - 3 = Free descending (80&gt;90&gt;100%)</t>
  </si>
  <si>
    <t>4x50  - 3 = Free (easy&gt;mod&gt;hard)</t>
  </si>
  <si>
    <t>2 x 50 choice</t>
  </si>
  <si>
    <t xml:space="preserve">100 Free </t>
  </si>
  <si>
    <t>100 Free (build by 25)</t>
  </si>
  <si>
    <t xml:space="preserve">3x100 FRIM </t>
  </si>
  <si>
    <t xml:space="preserve">4x100 FRIM </t>
  </si>
  <si>
    <t>2 x 50 (25 Form / 25 Free)</t>
  </si>
  <si>
    <t xml:space="preserve">3 x 100 Free Moderate                </t>
  </si>
  <si>
    <t xml:space="preserve">3 x 200 Free Moderate                </t>
  </si>
  <si>
    <t xml:space="preserve">3 x 200 Free Aerobic                </t>
  </si>
  <si>
    <t xml:space="preserve">4 x 200 Free Aerobic                </t>
  </si>
  <si>
    <t xml:space="preserve">      - Evens (Free Kick)                                                                    </t>
  </si>
  <si>
    <t xml:space="preserve">      - Evens (25 Free Kick / 25 Choice Kick)                                                                    </t>
  </si>
  <si>
    <t xml:space="preserve">      - Odds (3R3L Free)</t>
  </si>
  <si>
    <t xml:space="preserve">      - Odds (25 3R3L Free / 25 Swim)</t>
  </si>
  <si>
    <t xml:space="preserve">      - Odds (25 Finger Tip Drag / 25 Swim)</t>
  </si>
  <si>
    <t>4x50 drill</t>
  </si>
  <si>
    <t>6x50 drill</t>
  </si>
  <si>
    <t>8x50 drill</t>
  </si>
  <si>
    <t>100 Form Swim</t>
  </si>
  <si>
    <t>100 Form Kick</t>
  </si>
  <si>
    <t xml:space="preserve">              - Evens = Free SWIM</t>
  </si>
  <si>
    <t xml:space="preserve">              - Evens = Free PULL BUOY</t>
  </si>
  <si>
    <t>4 x 50    - Odds = Free KICK</t>
  </si>
  <si>
    <t>6 x 50    - Odds = Free KICK</t>
  </si>
  <si>
    <t>8 x 50    - Odds = Free KICK</t>
  </si>
  <si>
    <t>KICK/PULL</t>
  </si>
  <si>
    <t xml:space="preserve">          2 = 25 Form Hard / 25 Free Easy </t>
  </si>
  <si>
    <t xml:space="preserve">          3 = 25 Form Hard / 25 Free Easy </t>
  </si>
  <si>
    <t>SRI:</t>
  </si>
  <si>
    <t xml:space="preserve">          1 = Choice</t>
  </si>
  <si>
    <t xml:space="preserve">          1 = IM</t>
  </si>
  <si>
    <t xml:space="preserve">          2 = IM</t>
  </si>
  <si>
    <t xml:space="preserve">          3 = IM</t>
  </si>
  <si>
    <t xml:space="preserve">          2 = free </t>
  </si>
  <si>
    <t xml:space="preserve">          3 = free </t>
  </si>
  <si>
    <t xml:space="preserve">          4 = free </t>
  </si>
  <si>
    <t>4x100</t>
  </si>
  <si>
    <t>6x100</t>
  </si>
  <si>
    <t>9x100</t>
  </si>
  <si>
    <t>10x100</t>
  </si>
  <si>
    <t>3x100 free</t>
  </si>
  <si>
    <t>SRI:1:00</t>
  </si>
  <si>
    <t>2x200 free (build by 50m)</t>
  </si>
  <si>
    <t>2x300 free (build by 100m)</t>
  </si>
  <si>
    <t>2x400 free (build by 100m)</t>
  </si>
  <si>
    <t>3x100 free (100 kick / 100 catch up / 100 swim)</t>
  </si>
  <si>
    <t>300 free (100 kick / 100 catch up / 100 swim)</t>
  </si>
  <si>
    <t>Skills Focus</t>
  </si>
  <si>
    <t>Breaststroke &amp; Medley</t>
  </si>
  <si>
    <t>Improve BS head position and body position for glide</t>
  </si>
  <si>
    <t>Stage</t>
  </si>
  <si>
    <t>Stroke Development</t>
  </si>
  <si>
    <t>Pre-Conditioning</t>
  </si>
  <si>
    <t>Backstroke, stroke technique &amp; drills, shoulder/core rotation &amp; pull</t>
  </si>
  <si>
    <t>Freestyle &amp; form</t>
  </si>
  <si>
    <t>Pre-conditioning</t>
  </si>
  <si>
    <t>Build-conditioning</t>
  </si>
  <si>
    <t>Stroke development</t>
  </si>
  <si>
    <t>High Volume</t>
  </si>
  <si>
    <t>Sprint skills &amp; quality</t>
  </si>
  <si>
    <t>Stroke development     </t>
  </si>
  <si>
    <t>Pre-conditioning       </t>
  </si>
  <si>
    <t>Build-conditioning     </t>
  </si>
  <si>
    <t>Race preparation       </t>
  </si>
  <si>
    <t>Taper  </t>
  </si>
  <si>
    <r>
      <t>Recovery</t>
    </r>
    <r>
      <rPr>
        <sz val="11"/>
        <color theme="1"/>
        <rFont val="Calibri"/>
        <family val="2"/>
        <scheme val="minor"/>
      </rPr>
      <t>       </t>
    </r>
  </si>
  <si>
    <t>Team building  </t>
  </si>
  <si>
    <t>High volume    </t>
  </si>
  <si>
    <t>All</t>
  </si>
  <si>
    <t>Freestyle arm action</t>
  </si>
  <si>
    <t>Freestyle arm &amp; kick</t>
  </si>
  <si>
    <t>All strokes - arm action</t>
  </si>
  <si>
    <t>Freestyle &amp; form &amp; fly</t>
  </si>
  <si>
    <t>Freestyle &amp; form kick</t>
  </si>
  <si>
    <t>High volume</t>
  </si>
  <si>
    <t>Freestyle &amp; backstroke</t>
  </si>
  <si>
    <t>Freestyle &amp; back</t>
  </si>
  <si>
    <t>Heavy skills - freestyle &amp; back</t>
  </si>
  <si>
    <t>None</t>
  </si>
  <si>
    <t>Freestyle &amp; breaststroke &amp; backstroke</t>
  </si>
  <si>
    <t>Team building</t>
  </si>
  <si>
    <t>Freestyle &amp; Form: Short duration speed: Holding top end speed, end of year relays</t>
  </si>
  <si>
    <t>Freestyle &amp; Form: Short duration speed: Holding top end speed</t>
  </si>
  <si>
    <t>Freestyle - maintain technique</t>
  </si>
  <si>
    <t>Freestyle conditioning with some form &amp; medley</t>
  </si>
  <si>
    <t>Freestyle: strong and consistent catch/pull. Breastroke: glide.</t>
  </si>
  <si>
    <t>Improve freestyle and breastroke technique</t>
  </si>
  <si>
    <t>Medley</t>
  </si>
  <si>
    <t>Stroke Focus - Freestyle, maintain technique in medley stroke:</t>
  </si>
  <si>
    <t>Backstroke stroke correction</t>
  </si>
  <si>
    <t>Backstroke arm action</t>
  </si>
  <si>
    <t>Breaststroke arm action</t>
  </si>
  <si>
    <t>Breaststroke with free &amp; fly</t>
  </si>
  <si>
    <t>Breaststroke kick action &amp; Freestyle arms</t>
  </si>
  <si>
    <t>Fly &amp; freestyle</t>
  </si>
  <si>
    <t>Short/Medium</t>
  </si>
  <si>
    <t>Medley: consistent technique and building speed</t>
  </si>
  <si>
    <t>Breaststroke with freestyle &amp; fly</t>
  </si>
  <si>
    <t>Breaststroke with Freestyle</t>
  </si>
  <si>
    <t>Freestyle 1</t>
  </si>
  <si>
    <t>Freestyle 2</t>
  </si>
  <si>
    <t>Freestyle 3</t>
  </si>
  <si>
    <t>Freestyle 4</t>
  </si>
  <si>
    <t>Freestyle 5</t>
  </si>
  <si>
    <t>Freestyle 6</t>
  </si>
  <si>
    <t>Freestyle 7</t>
  </si>
  <si>
    <t>Freestyle 8</t>
  </si>
  <si>
    <t>Freestyle 9</t>
  </si>
  <si>
    <t>Freestyle 10</t>
  </si>
  <si>
    <t>Freestyle 11</t>
  </si>
  <si>
    <t>Freestyle 12</t>
  </si>
  <si>
    <t>Freestyle 13</t>
  </si>
  <si>
    <t>Freestyle 14</t>
  </si>
  <si>
    <t>Freestyle 15</t>
  </si>
  <si>
    <t>Freestyle 16</t>
  </si>
  <si>
    <t>Freestyle 17</t>
  </si>
  <si>
    <t>Freestyle18</t>
  </si>
  <si>
    <t>Backstroke 1</t>
  </si>
  <si>
    <t>Backstroke 2</t>
  </si>
  <si>
    <t>Breaststroke 2</t>
  </si>
  <si>
    <t>Breaststroke 3</t>
  </si>
  <si>
    <t>Breaststroke 4</t>
  </si>
  <si>
    <t>Fly 1</t>
  </si>
  <si>
    <t>Fly 2</t>
  </si>
  <si>
    <t>Fly 3</t>
  </si>
  <si>
    <t>Fly and Medley Strokes &amp; Improve fly technique (motion and wrist position)</t>
  </si>
  <si>
    <t>Maintain-conditioning     </t>
  </si>
  <si>
    <t>Low Volume</t>
  </si>
  <si>
    <t>Maintain-conditioning</t>
  </si>
  <si>
    <t>L1 Distance</t>
  </si>
  <si>
    <t>Lane 1 Distance</t>
  </si>
  <si>
    <t>Combinations of Focus &amp; Stage</t>
  </si>
  <si>
    <t>-Pre-conditioning   
-Maintain-conditioning  </t>
  </si>
  <si>
    <t>-Taper  
-Recovery </t>
  </si>
  <si>
    <t>-Build-conditioning     </t>
  </si>
  <si>
    <t>-Race preparation       </t>
  </si>
  <si>
    <t>-Maintain-conditioning     </t>
  </si>
  <si>
    <t>&lt;2,700m</t>
  </si>
  <si>
    <t>&gt;2,900m</t>
  </si>
  <si>
    <t>&lt;2,900m</t>
  </si>
  <si>
    <t>Combinations Focus &amp; Lane 1 Distance</t>
  </si>
  <si>
    <t>Comment</t>
  </si>
  <si>
    <t xml:space="preserve">Improve race speed and quality </t>
  </si>
  <si>
    <t>4 x 25 Medley Order</t>
  </si>
  <si>
    <t>100 IM (90%)</t>
  </si>
  <si>
    <t>200 IM (90%)</t>
  </si>
  <si>
    <t>100 Free (80%)</t>
  </si>
  <si>
    <t>200 Free (80%)</t>
  </si>
  <si>
    <t xml:space="preserve">     - Evens = 25 Free / 25 Main Form</t>
  </si>
  <si>
    <t xml:space="preserve">     - Evens = 25 Weakest Form (80%) / 25 Free Easy</t>
  </si>
  <si>
    <t xml:space="preserve">     - Odds = 25 Main Form / 25 Free </t>
  </si>
  <si>
    <t xml:space="preserve">     - Odds = 25 Main Form (95%) / 25 Free Easy</t>
  </si>
  <si>
    <t>6 x 50</t>
  </si>
  <si>
    <t xml:space="preserve">8 x 50  </t>
  </si>
  <si>
    <t xml:space="preserve">10 x 50  </t>
  </si>
  <si>
    <t xml:space="preserve">4 x 25 Free (1st Fast / 2nd Easy) </t>
  </si>
  <si>
    <t>3 x 50 Free desc. 1-3</t>
  </si>
  <si>
    <t>3 x 100 Free desc. 1-3</t>
  </si>
  <si>
    <t>3 x 150 Free desc. 1-3</t>
  </si>
  <si>
    <t>3 x 200 Free desc. 1-3</t>
  </si>
  <si>
    <t>3 x 50 Breast or Back</t>
  </si>
  <si>
    <t>4 x 50 Free (25 Hard / 25 Easy)</t>
  </si>
  <si>
    <t>6 x 50 Free (25 Hard / 25 Easy)</t>
  </si>
  <si>
    <t>3 x 50 Free (Easy &gt; Moderate &gt; Hard)</t>
  </si>
  <si>
    <t>3 x 50 (Breast 3K1P or Back 737)</t>
  </si>
  <si>
    <t>3 x 50 Choice Drill (Form)</t>
  </si>
  <si>
    <t>3 x 50 Free (25 Kick / 25 Swim)</t>
  </si>
  <si>
    <t>3 x 50 Free 333</t>
  </si>
  <si>
    <t>3 x 50 Finger Tip Drag</t>
  </si>
  <si>
    <t>FREESTYLE &amp; FORM</t>
  </si>
  <si>
    <t>100 Free / 100 Form</t>
  </si>
  <si>
    <t>100 Free / 100 Form / 50 Free</t>
  </si>
  <si>
    <t>100 Free / 100 Form / 100 Free</t>
  </si>
  <si>
    <t>Freestyle 19</t>
  </si>
  <si>
    <t>DRILLS</t>
  </si>
  <si>
    <t>Abc</t>
  </si>
  <si>
    <t>Medium/Long</t>
  </si>
  <si>
    <t>Increase awareness of Freestyle length of stroke and distance per stroke</t>
  </si>
  <si>
    <t>50 Main Form (Best Stroke Besides Free)</t>
  </si>
  <si>
    <t>100 IM @ 80% effort</t>
  </si>
  <si>
    <t>200 IM @ 80% effort</t>
  </si>
  <si>
    <t>100 IM</t>
  </si>
  <si>
    <t>3 x 50 Form (descending 1-3)</t>
  </si>
  <si>
    <t>4 x 50 Form (descending 1-4)</t>
  </si>
  <si>
    <t xml:space="preserve">3 x 50 Form </t>
  </si>
  <si>
    <t>3 x 50 Form (easy &gt; moderate &gt; hard)</t>
  </si>
  <si>
    <t>8 x 25 (Fly up, Breast back)</t>
  </si>
  <si>
    <t>8 x 25 Kick: Medley Order</t>
  </si>
  <si>
    <t>4 X 50 Freestyle (easy)</t>
  </si>
  <si>
    <t>3 X 50 Freestyle</t>
  </si>
  <si>
    <t xml:space="preserve">4 x 50 Freestyle </t>
  </si>
  <si>
    <t>6 x 50 Freestyle: Count Strokes</t>
  </si>
  <si>
    <t>3 x 50 (25 catch-up, 25 normal)</t>
  </si>
  <si>
    <t>4 x 50 (25 catch-up, 25 normal)</t>
  </si>
  <si>
    <t>50 sculling arms</t>
  </si>
  <si>
    <t>2x50 sculling arms</t>
  </si>
  <si>
    <t>3 x 50 (25 fists, 25 open)</t>
  </si>
  <si>
    <t>4 x 50 (25 fists, 25 open)</t>
  </si>
  <si>
    <t xml:space="preserve">Freestyle &amp; Medley </t>
  </si>
  <si>
    <t>Freestyle 20</t>
  </si>
  <si>
    <t>Freestyle and Form</t>
  </si>
  <si>
    <t xml:space="preserve">     - Freestyle Relay</t>
  </si>
  <si>
    <t xml:space="preserve">     - Medley Relay</t>
  </si>
  <si>
    <t>Whole Squad Relay and/or Sprints</t>
  </si>
  <si>
    <t>SPRINTS</t>
  </si>
  <si>
    <r>
      <t xml:space="preserve">  *</t>
    </r>
    <r>
      <rPr>
        <i/>
        <sz val="24"/>
        <color rgb="FF000000"/>
        <rFont val="Calibri"/>
        <family val="2"/>
      </rPr>
      <t>1-2 min set rest (recovery) as needed</t>
    </r>
    <r>
      <rPr>
        <sz val="24"/>
        <color rgb="FF000000"/>
        <rFont val="Calibri"/>
        <family val="2"/>
      </rPr>
      <t>*</t>
    </r>
  </si>
  <si>
    <t xml:space="preserve">     - 2 x 25 Form</t>
  </si>
  <si>
    <t xml:space="preserve">     - 2 x 25 Main Form (Sprint)</t>
  </si>
  <si>
    <t xml:space="preserve">     - 1 x 50 Main Form (95%)</t>
  </si>
  <si>
    <t xml:space="preserve">     - 2 x 50 Main Form (95%)</t>
  </si>
  <si>
    <t xml:space="preserve">     - 1 x 100 Free</t>
  </si>
  <si>
    <t xml:space="preserve">     - 2 x 100 Free (Hard)</t>
  </si>
  <si>
    <t xml:space="preserve">     - 3 x 100 Free (70-80-90% by set)</t>
  </si>
  <si>
    <t xml:space="preserve">     - 2 x 50 25 Form / 25 Free </t>
  </si>
  <si>
    <t xml:space="preserve">     - 2 x 50 25 Form / 25 Free (moderate)</t>
  </si>
  <si>
    <t xml:space="preserve">     - 2 x 50 25 Form / 25 Free (80%)</t>
  </si>
  <si>
    <t xml:space="preserve">     - 4 x 50 25 Form / 25 Free (80%)</t>
  </si>
  <si>
    <t xml:space="preserve">3 sets of: </t>
  </si>
  <si>
    <t>5 x 50 (Kick / Swim)</t>
  </si>
  <si>
    <t>100 (25m 7-Kick Catch-Up / 25m Free)</t>
  </si>
  <si>
    <t>150 (50 Kick / 100 Pull)</t>
  </si>
  <si>
    <t>200 (50 Free Kick / 50 Free Pull)</t>
  </si>
  <si>
    <t>200 (100 Choice / 100 Catch-Up)</t>
  </si>
  <si>
    <t>Race preparation</t>
  </si>
  <si>
    <t>Improve race speed and quality</t>
  </si>
  <si>
    <t>Freestyle 21</t>
  </si>
  <si>
    <t>High intensity</t>
  </si>
  <si>
    <t>4 x 50 Free dive starts (25 hard, 25 easy). Walk back</t>
  </si>
  <si>
    <t>4 x 50 Choice dive starts (25 hard, 25 easy). Walk back</t>
  </si>
  <si>
    <t>100 Free easy</t>
  </si>
  <si>
    <t>100 Choice Easy</t>
  </si>
  <si>
    <t xml:space="preserve">4 x 50 Choice (25 hard, 25 easy). </t>
  </si>
  <si>
    <t>2 X 100 Free - 95%</t>
  </si>
  <si>
    <t>100 Free Easy</t>
  </si>
  <si>
    <t>SRI 30</t>
  </si>
  <si>
    <t>4 X 50 Choice - 95%</t>
  </si>
  <si>
    <t>200m Medley Easy</t>
  </si>
  <si>
    <t>2 X 50 Choice - 95%</t>
  </si>
  <si>
    <t>1 X 100 Free - 95%</t>
  </si>
  <si>
    <t>2 X 50 Choice - 75%</t>
  </si>
  <si>
    <t>100m Medley Easy</t>
  </si>
  <si>
    <t>4 X 50 Choice - 75%</t>
  </si>
  <si>
    <t>200 (50 6 kick catchup / 50 Free Pull, 50 Choice kick  50 Choice drill)</t>
  </si>
  <si>
    <t>200 (50 6 kick catchup / 50 Free /  50 Choice kick / 50 Choice drill)</t>
  </si>
  <si>
    <t>10 Turns -  5 Free / 5 Choice (Begin &amp; End from 12.5m from wall)</t>
  </si>
  <si>
    <t xml:space="preserve">4 x 50 Free (25 hard, 25 easy). </t>
  </si>
  <si>
    <t>100m Medley Easy (FS instead of Fly)</t>
  </si>
  <si>
    <t>400 Choice (E.g. 100 form / 100 free)</t>
  </si>
  <si>
    <t>600 Choice (E.g. 100 form / 100 free)</t>
  </si>
  <si>
    <t>800 Choice (E.g. 100 form / 100 free)</t>
  </si>
  <si>
    <r>
      <t>*</t>
    </r>
    <r>
      <rPr>
        <i/>
        <sz val="24"/>
        <color theme="1"/>
        <rFont val="Calibri"/>
        <family val="2"/>
        <scheme val="minor"/>
      </rPr>
      <t>Dives / Finishes</t>
    </r>
    <r>
      <rPr>
        <sz val="24"/>
        <color theme="1"/>
        <rFont val="Calibri"/>
        <family val="2"/>
        <scheme val="minor"/>
      </rPr>
      <t>* practice in 50m or cooldown</t>
    </r>
  </si>
  <si>
    <t xml:space="preserve">     50 free easy (1min rest)</t>
  </si>
  <si>
    <t xml:space="preserve">     100 free easy (1min rest)</t>
  </si>
  <si>
    <t>2 x 100 free</t>
  </si>
  <si>
    <t xml:space="preserve">4 x 50 form @ 90%+ effort </t>
  </si>
  <si>
    <t xml:space="preserve">    - 4 x 50 form @ 90%+ </t>
  </si>
  <si>
    <t>4 x 50 (25m back / 25m free)</t>
  </si>
  <si>
    <r>
      <t xml:space="preserve">3 x 50 (25 free / 25 form) </t>
    </r>
    <r>
      <rPr>
        <i/>
        <sz val="24"/>
        <color rgb="FF000000"/>
        <rFont val="Calibri"/>
        <family val="2"/>
      </rPr>
      <t>BEST FINISH</t>
    </r>
  </si>
  <si>
    <t xml:space="preserve">    - 2 x75 (Medley minus one) 80%&gt;90%</t>
  </si>
  <si>
    <r>
      <t xml:space="preserve">    - 3 x75 (Medley minus one) 70%&gt;80%&gt;90% </t>
    </r>
    <r>
      <rPr>
        <u val="single"/>
        <sz val="24"/>
        <color rgb="FF000000"/>
        <rFont val="Calibri"/>
        <family val="2"/>
      </rPr>
      <t>25m easy after</t>
    </r>
  </si>
  <si>
    <t xml:space="preserve">4 x 50 breaststroke </t>
  </si>
  <si>
    <r>
      <t xml:space="preserve">3 x 50 (25 form / 25 free) </t>
    </r>
    <r>
      <rPr>
        <i/>
        <sz val="24"/>
        <color rgb="FF000000"/>
        <rFont val="Calibri"/>
        <family val="2"/>
      </rPr>
      <t>BEST START</t>
    </r>
  </si>
  <si>
    <r>
      <t xml:space="preserve">     - </t>
    </r>
    <r>
      <rPr>
        <i/>
        <sz val="24"/>
        <color rgb="FF000000"/>
        <rFont val="Calibri"/>
        <family val="2"/>
      </rPr>
      <t>S3</t>
    </r>
    <r>
      <rPr>
        <sz val="24"/>
        <color rgb="FF000000"/>
        <rFont val="Calibri"/>
        <family val="2"/>
      </rPr>
      <t xml:space="preserve"> = FINISHES (build by 25m)</t>
    </r>
  </si>
  <si>
    <t xml:space="preserve">    - Fly as 3k1p / Back as 737 / Breast as 3k1P</t>
  </si>
  <si>
    <r>
      <t xml:space="preserve">     - </t>
    </r>
    <r>
      <rPr>
        <i/>
        <sz val="24"/>
        <color rgb="FF000000"/>
        <rFont val="Calibri"/>
        <family val="2"/>
        <scheme val="minor"/>
      </rPr>
      <t>S3</t>
    </r>
    <r>
      <rPr>
        <sz val="24"/>
        <color rgb="FF000000"/>
        <rFont val="Calibri"/>
        <family val="2"/>
        <scheme val="minor"/>
      </rPr>
      <t xml:space="preserve"> = FINISHES (build by 25m)</t>
    </r>
  </si>
  <si>
    <r>
      <t xml:space="preserve">    </t>
    </r>
    <r>
      <rPr>
        <i/>
        <sz val="24"/>
        <color theme="1"/>
        <rFont val="Calibri"/>
        <family val="2"/>
        <scheme val="minor"/>
      </rPr>
      <t>Breaststrokers hold pullouts 1&gt;2&gt;3&gt;</t>
    </r>
  </si>
  <si>
    <r>
      <t xml:space="preserve">    </t>
    </r>
    <r>
      <rPr>
        <i/>
        <sz val="24"/>
        <color theme="1"/>
        <rFont val="Calibri"/>
        <family val="2"/>
        <scheme val="minor"/>
      </rPr>
      <t>Breaststrokers hold pullouts 1&gt;2&gt;3&gt;4</t>
    </r>
  </si>
  <si>
    <t>100 free</t>
  </si>
  <si>
    <t>3 x 50 form drill</t>
  </si>
  <si>
    <r>
      <t xml:space="preserve">    </t>
    </r>
    <r>
      <rPr>
        <i/>
        <sz val="24"/>
        <color rgb="FF000000"/>
        <rFont val="Calibri"/>
        <family val="2"/>
        <scheme val="minor"/>
      </rPr>
      <t>Breaststrokers hold pullouts 1&gt;2&gt;3</t>
    </r>
  </si>
  <si>
    <r>
      <t xml:space="preserve">     - </t>
    </r>
    <r>
      <rPr>
        <i/>
        <sz val="24"/>
        <color rgb="FF000000"/>
        <rFont val="Calibri"/>
        <family val="2"/>
      </rPr>
      <t>S2</t>
    </r>
    <r>
      <rPr>
        <sz val="24"/>
        <color rgb="FF000000"/>
        <rFont val="Calibri"/>
        <family val="2"/>
      </rPr>
      <t xml:space="preserve"> = STARTS (2DK &gt; 4DK &gt; 6DK)      </t>
    </r>
  </si>
  <si>
    <r>
      <t xml:space="preserve">     - </t>
    </r>
    <r>
      <rPr>
        <i/>
        <sz val="24"/>
        <color rgb="FF000000"/>
        <rFont val="Calibri"/>
        <family val="2"/>
      </rPr>
      <t>S2</t>
    </r>
    <r>
      <rPr>
        <sz val="24"/>
        <color rgb="FF000000"/>
        <rFont val="Calibri"/>
        <family val="2"/>
      </rPr>
      <t xml:space="preserve"> = STARTS (2DK &gt; 4DK &gt; 6DK &gt; 8DK)      </t>
    </r>
  </si>
  <si>
    <t>3 x 50 (25m catch-up / 25m free)</t>
  </si>
  <si>
    <t>3 x 50 (25m free kick / 25m swim)</t>
  </si>
  <si>
    <r>
      <t xml:space="preserve">     - </t>
    </r>
    <r>
      <rPr>
        <i/>
        <sz val="24"/>
        <color rgb="FF000000"/>
        <rFont val="Calibri"/>
        <family val="2"/>
        <scheme val="minor"/>
      </rPr>
      <t>S2</t>
    </r>
    <r>
      <rPr>
        <sz val="24"/>
        <color rgb="FF000000"/>
        <rFont val="Calibri"/>
        <family val="2"/>
        <scheme val="minor"/>
      </rPr>
      <t xml:space="preserve"> = STARTS (2DK &gt; 4DK &gt; 6DK      </t>
    </r>
  </si>
  <si>
    <r>
      <t xml:space="preserve">     - </t>
    </r>
    <r>
      <rPr>
        <i/>
        <sz val="24"/>
        <color rgb="FF000000"/>
        <rFont val="Calibri"/>
        <family val="2"/>
      </rPr>
      <t>S1</t>
    </r>
    <r>
      <rPr>
        <sz val="24"/>
        <color rgb="FF000000"/>
        <rFont val="Calibri"/>
        <family val="2"/>
      </rPr>
      <t xml:space="preserve"> = drill / swim            </t>
    </r>
  </si>
  <si>
    <t>3 x 50 (25m kick / 25m free)</t>
  </si>
  <si>
    <t xml:space="preserve">2 sets of: 3 x 50 choice </t>
  </si>
  <si>
    <t xml:space="preserve">3 sets of: 3 x 50 choice </t>
  </si>
  <si>
    <t xml:space="preserve">3 sets of: 4 x 50 choice </t>
  </si>
  <si>
    <t>150 (50 free / 50 form / 50 free)</t>
  </si>
  <si>
    <t>150 (50 Free / 25 Form)</t>
  </si>
  <si>
    <t>200 (75 Free / 25 Form)</t>
  </si>
  <si>
    <t>300 (75 Free / 25 Form)</t>
  </si>
  <si>
    <t>Medley 4</t>
  </si>
  <si>
    <t>Not used - planned for 21/3/21 but session cancelled due to rain</t>
  </si>
  <si>
    <t>Not used</t>
  </si>
  <si>
    <t xml:space="preserve">           (Evens = Free easy)</t>
  </si>
  <si>
    <t xml:space="preserve">           (Evens = Free @easy effort)</t>
  </si>
  <si>
    <t>6 x 50 (Odds = Form hard)</t>
  </si>
  <si>
    <t>6 x 50 (Odds = Form @max effort)</t>
  </si>
  <si>
    <t>6 x 50 Form @max effort</t>
  </si>
  <si>
    <t>SRI:2min</t>
  </si>
  <si>
    <t>2 x 100 Form Hard</t>
  </si>
  <si>
    <t>3 x 100 Form @max effort</t>
  </si>
  <si>
    <t xml:space="preserve">100 easy </t>
  </si>
  <si>
    <t xml:space="preserve">  - 2 = hard</t>
  </si>
  <si>
    <t xml:space="preserve">  - 2 = moderate</t>
  </si>
  <si>
    <t xml:space="preserve">  - 2 = easy</t>
  </si>
  <si>
    <t>6 x 50 free</t>
  </si>
  <si>
    <t>100 (50 back / 50 breast)</t>
  </si>
  <si>
    <t>100 (50 back / breast)</t>
  </si>
  <si>
    <t>2 x 150 (50 back / breast / free)</t>
  </si>
  <si>
    <t>Not Used</t>
  </si>
  <si>
    <t>Freestyle 22</t>
  </si>
  <si>
    <t>Freestyle 23</t>
  </si>
  <si>
    <t>Freestyle &amp; Form - sprints and long rest</t>
  </si>
  <si>
    <t>Freestyle and Form - turns &amp; ends</t>
  </si>
  <si>
    <t>200 (50 6 kick catchup / 50 Free Finger drag, 50 Choice kick  50 Choice drill)</t>
  </si>
  <si>
    <t>200 (50 6 kick catchup / 50 Free Finger drag /  50 Choice kick / 50 Choice drill)</t>
  </si>
  <si>
    <t>4 x 50 Free  (25 hard, 25 easy)</t>
  </si>
  <si>
    <t>SRI 60</t>
  </si>
  <si>
    <t>4 x 50 Choice  (25 hard, 25 easy)</t>
  </si>
  <si>
    <t>200m Medley Easy (FS instead of Fly)</t>
  </si>
  <si>
    <t>Freestyle 24</t>
  </si>
  <si>
    <t xml:space="preserve">3 x 50 Choice </t>
  </si>
  <si>
    <t>50 Choice (No equipment)</t>
  </si>
  <si>
    <t>2 x 50 (25 Choice / 25 Free)</t>
  </si>
  <si>
    <t>6 x 25 (up Choice, back Free)</t>
  </si>
  <si>
    <t>2 x 50 Free (Pull)</t>
  </si>
  <si>
    <t>2 x 100 Free (Pull)</t>
  </si>
  <si>
    <t>3 x 100 Free (Pull)</t>
  </si>
  <si>
    <t xml:space="preserve">3 x 50 Free </t>
  </si>
  <si>
    <t>200 Free (Pull, Paddles option)</t>
  </si>
  <si>
    <t>200 Free (Pull &amp; Paddles)</t>
  </si>
  <si>
    <t>2 x 100 Free (with Fins)</t>
  </si>
  <si>
    <t>4 x 25 Free Kick Hard</t>
  </si>
  <si>
    <t>*1st set Free [with fins], 2nd Set Choice)*</t>
  </si>
  <si>
    <t xml:space="preserve">              - 3 = Free Swim </t>
  </si>
  <si>
    <t>SRI:05</t>
  </si>
  <si>
    <t xml:space="preserve">    - 4 x 50 (odds HARD, evens EASY)</t>
  </si>
  <si>
    <t xml:space="preserve">              - 3 = Free Drill (catch up or 1-arm)</t>
  </si>
  <si>
    <t xml:space="preserve">    - 1 x 150 (50 Kick / Drill / Swim)</t>
  </si>
  <si>
    <t xml:space="preserve">    - 2 x 150 (50 Kick / Drill / Swim)</t>
  </si>
  <si>
    <t>9 x 50    - 3 = Free Kick</t>
  </si>
  <si>
    <t xml:space="preserve">2 sets of: </t>
  </si>
  <si>
    <t xml:space="preserve">KICK SET </t>
  </si>
  <si>
    <t>100 choice</t>
  </si>
  <si>
    <t xml:space="preserve">    - 4 x 50 (25 Hard, 25 Easy)</t>
  </si>
  <si>
    <t>Freestyle 25</t>
  </si>
  <si>
    <t>Kick  efficiency and  pull power</t>
  </si>
  <si>
    <t>2x50 = 25m fly 4-4-4 / 25m free</t>
  </si>
  <si>
    <t>4x25 1st 3k1p, 2nd Free</t>
  </si>
  <si>
    <t>2x50 = 25m fly 2-2-2 / 25m free</t>
  </si>
  <si>
    <t>2x50 Free (Easy)</t>
  </si>
  <si>
    <t xml:space="preserve">2x100 Free </t>
  </si>
  <si>
    <t>2x50 Free (Moderate)</t>
  </si>
  <si>
    <r>
      <t xml:space="preserve">      </t>
    </r>
    <r>
      <rPr>
        <sz val="24"/>
        <color theme="1"/>
        <rFont val="Calibri"/>
        <family val="2"/>
        <scheme val="minor"/>
      </rPr>
      <t xml:space="preserve">      - Evens = free</t>
    </r>
  </si>
  <si>
    <t>2 x (100 free / 100 back)</t>
  </si>
  <si>
    <t xml:space="preserve"> 2 x (75 free / 75 back)</t>
  </si>
  <si>
    <t>100 free / 100 back</t>
  </si>
  <si>
    <t>100 free / 50 back</t>
  </si>
  <si>
    <t>8x25 - Odds = 4 dolphin kick, stand up</t>
  </si>
  <si>
    <t>Short/
Medium</t>
  </si>
  <si>
    <t xml:space="preserve">100 Choice </t>
  </si>
  <si>
    <t>100 free kick - 100 free pull</t>
  </si>
  <si>
    <t>100 free kick - 50 free pull</t>
  </si>
  <si>
    <t>100 free kick - 200 free swim</t>
  </si>
  <si>
    <t>4 x 50 (25m catch-up, 25m count strokes)</t>
  </si>
  <si>
    <t>4 x 50 (25m catch-up, 25m swim)</t>
  </si>
  <si>
    <t>100 choice kick - 100 choice swim</t>
  </si>
  <si>
    <t>100 choice kick - 50 choice swim</t>
  </si>
  <si>
    <t>50 choice kick - 50 choice swim</t>
  </si>
  <si>
    <t>5 x 100 free</t>
  </si>
  <si>
    <t xml:space="preserve">3 x 100 free </t>
  </si>
  <si>
    <t>4 x 50 free</t>
  </si>
  <si>
    <t>3 x 200 free w-pull buoy</t>
  </si>
  <si>
    <t>2 x 200 free w-pull buoy</t>
  </si>
  <si>
    <t>2 x 100 free pull buoy</t>
  </si>
  <si>
    <t>4 x 50 back / free</t>
  </si>
  <si>
    <t>10 x 50 - odds form @ 75%</t>
  </si>
  <si>
    <t>8 x 50 - odds form @ 75%</t>
  </si>
  <si>
    <t>6 x 50 - odds form moderate</t>
  </si>
  <si>
    <t>3 x 50 breast / free</t>
  </si>
  <si>
    <t xml:space="preserve">             - evens (25 form 85%, 25 free easy)</t>
  </si>
  <si>
    <t xml:space="preserve">           - evens (25 form 85%, 25 free easy)</t>
  </si>
  <si>
    <t xml:space="preserve">           - evens (25 form hard / 25 easy free)</t>
  </si>
  <si>
    <t>Kick  efficience and  pull power</t>
  </si>
  <si>
    <t>Freestyle 26</t>
  </si>
  <si>
    <t>Improve BS head position and timing</t>
  </si>
  <si>
    <t>4 X 25 BS With Ball Under Chin (Option)</t>
  </si>
  <si>
    <t>4 X 25 BS Extended Glide</t>
  </si>
  <si>
    <t>4 x 25 BS Kick (with kickboard)</t>
  </si>
  <si>
    <t>2 X 100 Breast Teachnique</t>
  </si>
  <si>
    <t>2 X 100 Breast Build (each 25 faster)</t>
  </si>
  <si>
    <t>4 x 50 Free/ Breast</t>
  </si>
  <si>
    <t>4 x 100 Free / Back / Breast / Free (FRIM)</t>
  </si>
  <si>
    <t>8 X 25 Odds Free / Evens Fly (85% pace)</t>
  </si>
  <si>
    <t>6 x 50 Free</t>
  </si>
  <si>
    <t>4 X 25 Odds Free / Evens Fly (85% pace)</t>
  </si>
  <si>
    <t>4 x 50 Free</t>
  </si>
  <si>
    <t>4 X 25 Odds Free / Evens Choice (85% pace)</t>
  </si>
  <si>
    <t>100 Free / Back / Breast / Free (FRIM)</t>
  </si>
  <si>
    <t>200 Free / 200 Choice</t>
  </si>
  <si>
    <t>200 Free / 100 Choice</t>
  </si>
  <si>
    <t>100 Free / 100 Choice</t>
  </si>
  <si>
    <t>8 x 50 Free (75% pace)</t>
  </si>
  <si>
    <t>Breaststroke 5</t>
  </si>
  <si>
    <t>Breaststroke &amp; Various</t>
  </si>
  <si>
    <t>4 x 25 BS Pull (Free kick)</t>
  </si>
  <si>
    <t>FREESTYLE (with fins)</t>
  </si>
  <si>
    <t>1 x 100 Choice</t>
  </si>
  <si>
    <t>3 x 200 Freestyle</t>
  </si>
  <si>
    <t>3 X 100 Freestyle</t>
  </si>
  <si>
    <t>1 x 100 Freestyle (moderate)</t>
  </si>
  <si>
    <t xml:space="preserve">8 x 25 Kick: Breast / Free </t>
  </si>
  <si>
    <t>Medley Turns: Fly/Back, Back/Breast, Breast/Free</t>
  </si>
  <si>
    <t>Maintain Conditioning</t>
  </si>
  <si>
    <t xml:space="preserve">     - 100 Free &gt; Fly/Free &gt; Fly/Back/Free &gt; 100 IM</t>
  </si>
  <si>
    <t xml:space="preserve">     - Fly/Free &gt; Fly/Back/Free &gt; 200 IM</t>
  </si>
  <si>
    <t xml:space="preserve">     - 200 Free &gt; Fly/Free &gt; Fly/Back/Free &gt; 200 IM</t>
  </si>
  <si>
    <t>4 x 50 Form / Free</t>
  </si>
  <si>
    <t>4 x 100 Medley Growing</t>
  </si>
  <si>
    <t>8 x 100 Medley Growing</t>
  </si>
  <si>
    <t>6 x 200 Medley Growing</t>
  </si>
  <si>
    <t>8 x 200 Medley Growing</t>
  </si>
  <si>
    <t>Main Set</t>
  </si>
  <si>
    <t xml:space="preserve">Medley Turn Practice </t>
  </si>
  <si>
    <t>3 x 50 Breast (3k1p / Breast)</t>
  </si>
  <si>
    <t xml:space="preserve">      Fly = 1-Arm Fly / Free</t>
  </si>
  <si>
    <t xml:space="preserve">      Back = 3R-3L-3 [Alternating Arms]</t>
  </si>
  <si>
    <t>2 x 25 Fly (3dk-1scull / 3dk-1stroke)</t>
  </si>
  <si>
    <r>
      <t xml:space="preserve">      Breast = 3dk-1p / Breast (</t>
    </r>
    <r>
      <rPr>
        <i/>
        <sz val="24"/>
        <color rgb="FF000000"/>
        <rFont val="Calibri"/>
        <family val="2"/>
      </rPr>
      <t>focus head position</t>
    </r>
    <r>
      <rPr>
        <sz val="24"/>
        <color rgb="FF000000"/>
        <rFont val="Calibri"/>
        <family val="2"/>
      </rPr>
      <t>)</t>
    </r>
  </si>
  <si>
    <t>3 x 50 Back (3R-3L / Back)</t>
  </si>
  <si>
    <t xml:space="preserve">      Free = Catch-Up / Stroke Count</t>
  </si>
  <si>
    <t>3 x 50 Free (Catch Up / Free)</t>
  </si>
  <si>
    <t>3 x 50 each stroke</t>
  </si>
  <si>
    <t>4 x 50 each stroke</t>
  </si>
  <si>
    <t>Medley5</t>
  </si>
  <si>
    <t>Freestyle catch through sculling action</t>
  </si>
  <si>
    <t xml:space="preserve">   5 x 50 (25 form / 25 free)</t>
  </si>
  <si>
    <r>
      <t xml:space="preserve">   5 x 50 (25 form </t>
    </r>
    <r>
      <rPr>
        <i/>
        <sz val="24"/>
        <color rgb="FF000000"/>
        <rFont val="Calibri"/>
        <family val="2"/>
      </rPr>
      <t>HARD</t>
    </r>
    <r>
      <rPr>
        <sz val="24"/>
        <color rgb="FF000000"/>
        <rFont val="Calibri"/>
        <family val="2"/>
      </rPr>
      <t xml:space="preserve"> / 25 free </t>
    </r>
    <r>
      <rPr>
        <i/>
        <sz val="24"/>
        <color rgb="FF000000"/>
        <rFont val="Calibri"/>
        <family val="2"/>
      </rPr>
      <t>Aero</t>
    </r>
    <r>
      <rPr>
        <sz val="24"/>
        <color rgb="FF000000"/>
        <rFont val="Calibri"/>
        <family val="2"/>
      </rPr>
      <t>)</t>
    </r>
  </si>
  <si>
    <r>
      <t xml:space="preserve">   6 x 50 (25 form </t>
    </r>
    <r>
      <rPr>
        <i/>
        <sz val="24"/>
        <color rgb="FF000000"/>
        <rFont val="Calibri"/>
        <family val="2"/>
      </rPr>
      <t>HARD</t>
    </r>
    <r>
      <rPr>
        <sz val="24"/>
        <color rgb="FF000000"/>
        <rFont val="Calibri"/>
        <family val="2"/>
      </rPr>
      <t xml:space="preserve"> / 25 free </t>
    </r>
    <r>
      <rPr>
        <i/>
        <sz val="24"/>
        <color rgb="FF000000"/>
        <rFont val="Calibri"/>
        <family val="2"/>
      </rPr>
      <t>Aero</t>
    </r>
    <r>
      <rPr>
        <sz val="24"/>
        <color rgb="FF000000"/>
        <rFont val="Calibri"/>
        <family val="2"/>
      </rPr>
      <t>)</t>
    </r>
  </si>
  <si>
    <r>
      <t xml:space="preserve">   100 free </t>
    </r>
    <r>
      <rPr>
        <i/>
        <sz val="24"/>
        <color theme="1"/>
        <rFont val="Calibri"/>
        <family val="2"/>
        <scheme val="minor"/>
      </rPr>
      <t>moderate</t>
    </r>
  </si>
  <si>
    <r>
      <t xml:space="preserve">   2 x 200 free </t>
    </r>
    <r>
      <rPr>
        <i/>
        <sz val="24"/>
        <color theme="1"/>
        <rFont val="Calibri"/>
        <family val="2"/>
        <scheme val="minor"/>
      </rPr>
      <t>moderate</t>
    </r>
  </si>
  <si>
    <r>
      <t xml:space="preserve">   2 x 50 (form / free) </t>
    </r>
    <r>
      <rPr>
        <i/>
        <sz val="24"/>
        <color theme="1"/>
        <rFont val="Calibri"/>
        <family val="2"/>
        <scheme val="minor"/>
      </rPr>
      <t>easy</t>
    </r>
  </si>
  <si>
    <r>
      <t xml:space="preserve">   2 x 50 (breast / free) </t>
    </r>
    <r>
      <rPr>
        <i/>
        <sz val="24"/>
        <color theme="1"/>
        <rFont val="Calibri"/>
        <family val="2"/>
        <scheme val="minor"/>
      </rPr>
      <t>easy</t>
    </r>
  </si>
  <si>
    <r>
      <t xml:space="preserve">   2 x 50 (back / free) </t>
    </r>
    <r>
      <rPr>
        <i/>
        <sz val="24"/>
        <color theme="1"/>
        <rFont val="Calibri"/>
        <family val="2"/>
        <scheme val="minor"/>
      </rPr>
      <t>easy</t>
    </r>
  </si>
  <si>
    <r>
      <t xml:space="preserve">   1 x 200 free </t>
    </r>
    <r>
      <rPr>
        <i/>
        <sz val="24"/>
        <color theme="1"/>
        <rFont val="Calibri"/>
        <family val="2"/>
        <scheme val="minor"/>
      </rPr>
      <t>moderate</t>
    </r>
  </si>
  <si>
    <t xml:space="preserve">   6 x 50 free (alternate easy &gt; hard)</t>
  </si>
  <si>
    <r>
      <t xml:space="preserve">   3 x 100 free descending </t>
    </r>
    <r>
      <rPr>
        <i/>
        <sz val="24"/>
        <color rgb="FF000000"/>
        <rFont val="Calibri"/>
        <family val="2"/>
      </rPr>
      <t>E&gt;M&gt;H</t>
    </r>
  </si>
  <si>
    <t>2 x 75 free (scull / 1-arm / swim)</t>
  </si>
  <si>
    <t>2 x 75 free (scull / FTD / swim)</t>
  </si>
  <si>
    <t>4 x 75 free (scull / FTD / swim)</t>
  </si>
  <si>
    <t>4 x 50 kick (choice / free)</t>
  </si>
  <si>
    <t>200 (75 free / 25 form)</t>
  </si>
  <si>
    <t>300 (75 free / 25 form)</t>
  </si>
  <si>
    <t>Freestyle 27</t>
  </si>
  <si>
    <t>Maintain condition</t>
  </si>
  <si>
    <t>100 Form Swim OR IM</t>
  </si>
  <si>
    <t>100 Free (Focus: dolphin kicks off wall)</t>
  </si>
  <si>
    <t>              - Evens = Free SWIM</t>
  </si>
  <si>
    <t>              - Evens = Free PULL BUOY</t>
  </si>
  <si>
    <t>4 x 50    - Odds = Free KICK</t>
  </si>
  <si>
    <t>6 x 50    - Odds = Free KICK</t>
  </si>
  <si>
    <t>8 x 50    - Odds = Free KICK</t>
  </si>
  <si>
    <t>          2 = 25 Form Hard / 25 Free Easy </t>
  </si>
  <si>
    <t>          3 = 25 Form Hard / 25 Free Easy </t>
  </si>
  <si>
    <t>          1 = Choice</t>
  </si>
  <si>
    <t>          1 = IM</t>
  </si>
  <si>
    <t>          2 = IM</t>
  </si>
  <si>
    <t>          3 = IM</t>
  </si>
  <si>
    <t>          2 = free </t>
  </si>
  <si>
    <t>          3 = free </t>
  </si>
  <si>
    <t>          4 = free </t>
  </si>
  <si>
    <t>6 x 100</t>
  </si>
  <si>
    <t>9 x 100</t>
  </si>
  <si>
    <t>10 x 100</t>
  </si>
  <si>
    <t>3x100 free (25 kick, 25 free)</t>
  </si>
  <si>
    <t>2 x 200 (25 Choice, 75 Free)</t>
  </si>
  <si>
    <t>2 x 300  (25 Medley Order, 75 Free)</t>
  </si>
  <si>
    <t>2 x 300 (25 Medley Order, 75 Free)</t>
  </si>
  <si>
    <t>2 x 400  (50 Medley Order, 50 Free)</t>
  </si>
  <si>
    <t>Medley 6</t>
  </si>
  <si>
    <t>Tony Mitchell</t>
  </si>
  <si>
    <t>400 Free - 100 swim, 100 pull, 100 kick, 100 swim</t>
  </si>
  <si>
    <t>200 Freestyle pull</t>
  </si>
  <si>
    <t>200 easy choice</t>
  </si>
  <si>
    <t>100 easy pull</t>
  </si>
  <si>
    <t>16 X 25 fly kick</t>
  </si>
  <si>
    <t>6 X 50 fly drill
- 2 X 25 L arm, 25 R arm
- 2 X  222
- 2 X free recovery</t>
  </si>
  <si>
    <t>5 X 50 free pull - 75%</t>
  </si>
  <si>
    <t>8 x 25
- odds fly sprint
- evens easy choice</t>
  </si>
  <si>
    <t>100 easy scull</t>
  </si>
  <si>
    <t>Fly kick and pull</t>
  </si>
  <si>
    <t>12 X 25 fly kick</t>
  </si>
  <si>
    <t>4 X 50 fly drill
- 25 L arm, 25 R arm
- 222
- 2 X free recovery</t>
  </si>
  <si>
    <t>4 x 25
- odds fly sprint
- evens easy choice</t>
  </si>
  <si>
    <t>6 X 75 
- 25 u/w fly kick, 25 fly, 25 recovery
- 25 recovery, 25 u/w fly kick, 25 fly
- 25 fly, 25 recovery, 25 u/w fly kick
REPEAT</t>
  </si>
  <si>
    <t>6 X 75 
- 25 u/w fly kick, 25 fly, 25 recovery
- 25 recovery, 25 u/w fly kick, 25 fly
- 25 fly, 25recovery, 25 u/w fly kick
REPEAT</t>
  </si>
  <si>
    <t>4 X 50 
- 25 free kick, 25 fly/free
- 25 fly/free, 25 choice
REPEAT</t>
  </si>
  <si>
    <t>3 X 50 free pull - 75%</t>
  </si>
  <si>
    <t>4 x 25
- odds fly/free sprint
- evens easy choice</t>
  </si>
  <si>
    <t>100 easy free</t>
  </si>
  <si>
    <t>300 Free - 100 swim, 100 pull, 100 kick</t>
  </si>
  <si>
    <t>2 X 50 free pull - 75%</t>
  </si>
  <si>
    <t>4 X 25 fly/free kick</t>
  </si>
  <si>
    <t>300 Free - 100 swim, 100 pull, 100 swim</t>
  </si>
  <si>
    <t>200 Free - 100 swim, 100 pull</t>
  </si>
  <si>
    <t>Fly 4</t>
  </si>
  <si>
    <t xml:space="preserve">Source: </t>
  </si>
  <si>
    <t>Drills with a Purpose | Masters Swimming New South Wales (mastersswimmingnsw.org.au)</t>
  </si>
  <si>
    <t>Mostly sourced from:</t>
  </si>
  <si>
    <t>Masters Swimming NSW</t>
  </si>
</sst>
</file>

<file path=xl/styles.xml><?xml version="1.0" encoding="utf-8"?>
<styleSheet xmlns="http://schemas.openxmlformats.org/spreadsheetml/2006/main" xmlns:mc="http://schemas.openxmlformats.org/markup-compatibility/2006" xmlns:x14ac="http://schemas.microsoft.com/office/spreadsheetml/2009/9/ac" mc:Ignorable="x14ac">
  <fonts count="68">
    <font>
      <sz val="11"/>
      <color theme="1"/>
      <name val="Calibri"/>
      <family val="2"/>
      <scheme val="minor"/>
    </font>
    <font>
      <sz val="10"/>
      <name val="Arial"/>
      <family val="2"/>
    </font>
    <font>
      <sz val="16"/>
      <color theme="1"/>
      <name val="Calibri"/>
      <family val="2"/>
      <scheme val="minor"/>
    </font>
    <font>
      <b/>
      <sz val="16"/>
      <color theme="1"/>
      <name val="Calibri"/>
      <family val="2"/>
      <scheme val="minor"/>
    </font>
    <font>
      <b/>
      <sz val="11"/>
      <color theme="1"/>
      <name val="Calibri"/>
      <family val="2"/>
      <scheme val="minor"/>
    </font>
    <font>
      <u val="single"/>
      <sz val="11"/>
      <color theme="10"/>
      <name val="Calibri"/>
      <family val="2"/>
      <scheme val="minor"/>
    </font>
    <font>
      <b/>
      <sz val="14"/>
      <color theme="1"/>
      <name val="Calibri"/>
      <family val="2"/>
      <scheme val="minor"/>
    </font>
    <font>
      <b/>
      <sz val="22"/>
      <name val="Calibri"/>
      <family val="2"/>
    </font>
    <font>
      <sz val="22"/>
      <name val="Calibri"/>
      <family val="2"/>
      <scheme val="minor"/>
    </font>
    <font>
      <sz val="11"/>
      <color theme="1"/>
      <name val="Calibri"/>
      <family val="2"/>
    </font>
    <font>
      <u val="single"/>
      <sz val="11"/>
      <color theme="1"/>
      <name val="Calibri"/>
      <family val="2"/>
      <scheme val="minor"/>
    </font>
    <font>
      <b/>
      <sz val="11"/>
      <color theme="4"/>
      <name val="Calibri"/>
      <family val="2"/>
      <scheme val="minor"/>
    </font>
    <font>
      <sz val="8"/>
      <name val="Calibri"/>
      <family val="2"/>
      <scheme val="minor"/>
    </font>
    <font>
      <sz val="11"/>
      <color indexed="8"/>
      <name val="Calibri"/>
      <family val="2"/>
    </font>
    <font>
      <i/>
      <sz val="11"/>
      <color indexed="8"/>
      <name val="Calibri"/>
      <family val="2"/>
    </font>
    <font>
      <u val="single"/>
      <sz val="11"/>
      <color indexed="10"/>
      <name val="Calibri"/>
      <family val="2"/>
    </font>
    <font>
      <sz val="14"/>
      <color theme="1"/>
      <name val="Calibri"/>
      <family val="2"/>
      <scheme val="minor"/>
    </font>
    <font>
      <sz val="14"/>
      <color rgb="FF111111"/>
      <name val="Calibri"/>
      <family val="2"/>
      <scheme val="minor"/>
    </font>
    <font>
      <b/>
      <sz val="14"/>
      <color rgb="FF111111"/>
      <name val="Calibri"/>
      <family val="2"/>
      <scheme val="minor"/>
    </font>
    <font>
      <sz val="10"/>
      <color indexed="8"/>
      <name val="Helvetica Neue"/>
      <family val="2"/>
    </font>
    <font>
      <b/>
      <sz val="24"/>
      <name val="Calibri"/>
      <family val="2"/>
    </font>
    <font>
      <sz val="24"/>
      <name val="Calibri"/>
      <family val="2"/>
      <scheme val="minor"/>
    </font>
    <font>
      <b/>
      <u val="single"/>
      <sz val="24"/>
      <color rgb="FF000000"/>
      <name val="Calibri"/>
      <family val="2"/>
    </font>
    <font>
      <sz val="24"/>
      <color theme="1"/>
      <name val="Calibri"/>
      <family val="2"/>
      <scheme val="minor"/>
    </font>
    <font>
      <sz val="24"/>
      <color rgb="FF000000"/>
      <name val="Calibri"/>
      <family val="2"/>
    </font>
    <font>
      <b/>
      <sz val="24"/>
      <color rgb="FF000000"/>
      <name val="Calibri"/>
      <family val="2"/>
    </font>
    <font>
      <b/>
      <sz val="24"/>
      <color theme="1"/>
      <name val="Calibri"/>
      <family val="2"/>
      <scheme val="minor"/>
    </font>
    <font>
      <sz val="24"/>
      <color rgb="FFFF0000"/>
      <name val="Calibri"/>
      <family val="2"/>
      <scheme val="minor"/>
    </font>
    <font>
      <i/>
      <sz val="20"/>
      <color theme="1"/>
      <name val="Calibri"/>
      <family val="2"/>
      <scheme val="minor"/>
    </font>
    <font>
      <b/>
      <i/>
      <sz val="20"/>
      <color theme="1"/>
      <name val="Calibri"/>
      <family val="2"/>
      <scheme val="minor"/>
    </font>
    <font>
      <sz val="16"/>
      <color indexed="8"/>
      <name val="Calibri"/>
      <family val="2"/>
      <scheme val="minor"/>
    </font>
    <font>
      <b/>
      <u val="single"/>
      <sz val="22"/>
      <color rgb="FF000000"/>
      <name val="Calibri"/>
      <family val="2"/>
    </font>
    <font>
      <sz val="22"/>
      <color theme="1"/>
      <name val="Calibri"/>
      <family val="2"/>
      <scheme val="minor"/>
    </font>
    <font>
      <sz val="22"/>
      <color rgb="FF000000"/>
      <name val="Calibri"/>
      <family val="2"/>
    </font>
    <font>
      <b/>
      <sz val="22"/>
      <color rgb="FF000000"/>
      <name val="Calibri"/>
      <family val="2"/>
    </font>
    <font>
      <b/>
      <sz val="22"/>
      <color theme="1"/>
      <name val="Calibri"/>
      <family val="2"/>
      <scheme val="minor"/>
    </font>
    <font>
      <sz val="22"/>
      <color rgb="FFFF0000"/>
      <name val="Calibri"/>
      <family val="2"/>
      <scheme val="minor"/>
    </font>
    <font>
      <sz val="22"/>
      <color indexed="8"/>
      <name val="Calibri"/>
      <family val="2"/>
      <scheme val="minor"/>
    </font>
    <font>
      <sz val="24"/>
      <color rgb="FF000000"/>
      <name val="Times New Roman"/>
      <family val="1"/>
    </font>
    <font>
      <b/>
      <sz val="16"/>
      <color indexed="8"/>
      <name val="Calibri"/>
      <family val="2"/>
      <scheme val="minor"/>
    </font>
    <font>
      <b/>
      <sz val="24"/>
      <name val="Calibri"/>
      <family val="2"/>
      <scheme val="minor"/>
    </font>
    <font>
      <sz val="12"/>
      <color theme="1"/>
      <name val="Calibri"/>
      <family val="2"/>
      <scheme val="minor"/>
    </font>
    <font>
      <b/>
      <i/>
      <sz val="24"/>
      <color theme="1"/>
      <name val="Calibri"/>
      <family val="2"/>
      <scheme val="minor"/>
    </font>
    <font>
      <b/>
      <u val="single"/>
      <sz val="22"/>
      <color theme="1"/>
      <name val="Calibri (Body)"/>
      <family val="2"/>
    </font>
    <font>
      <b/>
      <sz val="24"/>
      <color theme="1"/>
      <name val="Calibri (Body)"/>
      <family val="2"/>
    </font>
    <font>
      <b/>
      <u val="single"/>
      <sz val="22"/>
      <color theme="1"/>
      <name val="Calibri"/>
      <family val="2"/>
      <scheme val="minor"/>
    </font>
    <font>
      <sz val="16"/>
      <color theme="1"/>
      <name val="Calibri"/>
      <family val="2"/>
    </font>
    <font>
      <sz val="24"/>
      <color theme="1"/>
      <name val="Calibri"/>
      <family val="2"/>
    </font>
    <font>
      <b/>
      <sz val="16"/>
      <color theme="1"/>
      <name val="Calibri"/>
      <family val="2"/>
    </font>
    <font>
      <b/>
      <sz val="24"/>
      <color theme="1"/>
      <name val="Calibri"/>
      <family val="2"/>
    </font>
    <font>
      <sz val="24"/>
      <color rgb="FFFF0000"/>
      <name val="Calibri"/>
      <family val="2"/>
    </font>
    <font>
      <sz val="22"/>
      <color theme="1"/>
      <name val="Calibri"/>
      <family val="2"/>
    </font>
    <font>
      <sz val="24"/>
      <name val="Calibri"/>
      <family val="2"/>
    </font>
    <font>
      <b/>
      <sz val="12"/>
      <color theme="1"/>
      <name val="Calibri"/>
      <family val="2"/>
      <scheme val="minor"/>
    </font>
    <font>
      <sz val="11"/>
      <color rgb="FF000000"/>
      <name val="Calibri"/>
      <family val="2"/>
      <scheme val="minor"/>
    </font>
    <font>
      <b/>
      <sz val="12"/>
      <color indexed="8"/>
      <name val="Calibri"/>
      <family val="2"/>
      <scheme val="minor"/>
    </font>
    <font>
      <sz val="12"/>
      <color theme="1"/>
      <name val="Calibri"/>
      <family val="2"/>
    </font>
    <font>
      <b/>
      <sz val="12"/>
      <color theme="1"/>
      <name val="Calibri"/>
      <family val="2"/>
    </font>
    <font>
      <b/>
      <sz val="24"/>
      <color rgb="FF000000"/>
      <name val="Calibri"/>
      <family val="2"/>
      <scheme val="minor"/>
    </font>
    <font>
      <sz val="24"/>
      <color rgb="FF000000"/>
      <name val="Calibri"/>
      <family val="2"/>
      <scheme val="minor"/>
    </font>
    <font>
      <i/>
      <sz val="24"/>
      <color rgb="FF000000"/>
      <name val="Calibri"/>
      <family val="2"/>
    </font>
    <font>
      <i/>
      <sz val="24"/>
      <color theme="1"/>
      <name val="Calibri"/>
      <family val="2"/>
      <scheme val="minor"/>
    </font>
    <font>
      <u val="single"/>
      <sz val="24"/>
      <color rgb="FF000000"/>
      <name val="Calibri"/>
      <family val="2"/>
    </font>
    <font>
      <i/>
      <sz val="24"/>
      <color rgb="FF000000"/>
      <name val="Calibri"/>
      <family val="2"/>
      <scheme val="minor"/>
    </font>
    <font>
      <sz val="22"/>
      <color rgb="FF000000"/>
      <name val="Calibri"/>
      <family val="2"/>
      <scheme val="minor"/>
    </font>
    <font>
      <b/>
      <u val="single"/>
      <sz val="24"/>
      <color theme="1"/>
      <name val="Calibri"/>
      <family val="2"/>
      <scheme val="minor"/>
    </font>
    <font>
      <sz val="12"/>
      <color rgb="FF000000"/>
      <name val="Calibri"/>
      <family val="2"/>
      <scheme val="minor"/>
    </font>
    <font>
      <b/>
      <sz val="22"/>
      <color theme="1"/>
      <name val="Calibri (Body)"/>
      <family val="2"/>
    </font>
  </fonts>
  <fills count="13">
    <fill>
      <patternFill/>
    </fill>
    <fill>
      <patternFill patternType="gray125"/>
    </fill>
    <fill>
      <patternFill patternType="solid">
        <fgColor theme="4"/>
        <bgColor indexed="64"/>
      </patternFill>
    </fill>
    <fill>
      <patternFill patternType="solid">
        <fgColor theme="4" tint="0.7999799847602844"/>
        <bgColor indexed="64"/>
      </patternFill>
    </fill>
    <fill>
      <patternFill patternType="solid">
        <fgColor theme="7" tint="0.7999799847602844"/>
        <bgColor indexed="64"/>
      </patternFill>
    </fill>
    <fill>
      <patternFill patternType="solid">
        <fgColor theme="6" tint="0.7999799847602844"/>
        <bgColor indexed="64"/>
      </patternFill>
    </fill>
    <fill>
      <patternFill patternType="solid">
        <fgColor theme="9" tint="0.7999799847602844"/>
        <bgColor indexed="64"/>
      </patternFill>
    </fill>
    <fill>
      <patternFill patternType="solid">
        <fgColor theme="5" tint="0.7999799847602844"/>
        <bgColor indexed="64"/>
      </patternFill>
    </fill>
    <fill>
      <patternFill patternType="solid">
        <fgColor theme="8" tint="0.7999799847602844"/>
        <bgColor indexed="64"/>
      </patternFill>
    </fill>
    <fill>
      <patternFill patternType="mediumGray">
        <bgColor theme="6" tint="0.7999799847602844"/>
      </patternFill>
    </fill>
    <fill>
      <patternFill patternType="mediumGray">
        <bgColor theme="7" tint="0.7999799847602844"/>
      </patternFill>
    </fill>
    <fill>
      <patternFill patternType="mediumGray">
        <bgColor theme="8" tint="0.7999799847602844"/>
      </patternFill>
    </fill>
    <fill>
      <patternFill patternType="solid">
        <fgColor theme="0"/>
        <bgColor indexed="64"/>
      </patternFill>
    </fill>
  </fills>
  <borders count="7">
    <border>
      <left/>
      <right/>
      <top/>
      <bottom/>
      <diagonal/>
    </border>
    <border>
      <left style="thin"/>
      <right style="thin"/>
      <top style="thin"/>
      <bottom style="thin"/>
    </border>
    <border>
      <left style="hair"/>
      <right style="hair"/>
      <top style="hair"/>
      <bottom style="hair"/>
    </border>
    <border>
      <left style="hair"/>
      <right/>
      <top style="hair"/>
      <bottom style="hair"/>
    </border>
    <border>
      <left style="thin"/>
      <right style="thin"/>
      <top/>
      <bottom/>
    </border>
    <border>
      <left style="thin"/>
      <right/>
      <top style="thin"/>
      <bottom style="thin"/>
    </border>
    <border>
      <left/>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xf numFmtId="0" fontId="19" fillId="0" borderId="0" applyNumberFormat="0" applyFill="0" applyBorder="0" applyProtection="0">
      <alignment vertical="top" wrapText="1"/>
    </xf>
    <xf numFmtId="0" fontId="41" fillId="0" borderId="0">
      <alignment/>
      <protection/>
    </xf>
  </cellStyleXfs>
  <cellXfs count="417">
    <xf numFmtId="0" fontId="0" fillId="0" borderId="0" xfId="0"/>
    <xf numFmtId="0" fontId="2" fillId="0" borderId="0" xfId="0" applyFont="1" applyFill="1" applyBorder="1"/>
    <xf numFmtId="0" fontId="3" fillId="0" borderId="0" xfId="0" applyFont="1" applyFill="1" applyBorder="1"/>
    <xf numFmtId="0" fontId="4" fillId="0" borderId="0" xfId="0" applyFont="1"/>
    <xf numFmtId="0" fontId="5" fillId="0" borderId="0" xfId="20"/>
    <xf numFmtId="0" fontId="0" fillId="0" borderId="0" xfId="0" applyFill="1"/>
    <xf numFmtId="0" fontId="0" fillId="0" borderId="0" xfId="0" applyAlignment="1">
      <alignment wrapText="1"/>
    </xf>
    <xf numFmtId="0" fontId="0" fillId="0" borderId="0" xfId="0" applyFill="1" applyAlignment="1">
      <alignment wrapText="1"/>
    </xf>
    <xf numFmtId="0" fontId="6" fillId="0" borderId="0" xfId="0" applyFont="1"/>
    <xf numFmtId="0" fontId="0" fillId="0" borderId="0" xfId="0" applyAlignment="1">
      <alignment vertical="center"/>
    </xf>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8" fillId="0" borderId="0" xfId="0" applyFont="1" applyFill="1" applyBorder="1"/>
    <xf numFmtId="0" fontId="0" fillId="0" borderId="0" xfId="0" applyFont="1"/>
    <xf numFmtId="0" fontId="4" fillId="0" borderId="0" xfId="0" applyFont="1" applyFill="1"/>
    <xf numFmtId="0" fontId="4" fillId="0" borderId="1" xfId="0" applyFont="1" applyBorder="1"/>
    <xf numFmtId="0" fontId="10" fillId="0" borderId="0" xfId="0" applyFont="1"/>
    <xf numFmtId="0" fontId="11" fillId="0" borderId="0" xfId="0" applyFont="1"/>
    <xf numFmtId="0" fontId="0" fillId="0" borderId="1" xfId="0" applyBorder="1"/>
    <xf numFmtId="0" fontId="0" fillId="0" borderId="1" xfId="0" applyFont="1" applyBorder="1"/>
    <xf numFmtId="0" fontId="0" fillId="0" borderId="0" xfId="0" applyAlignment="1">
      <alignment horizontal="center"/>
    </xf>
    <xf numFmtId="0" fontId="0" fillId="0" borderId="0" xfId="0" applyFill="1" applyAlignment="1">
      <alignment horizontal="left" vertical="center"/>
    </xf>
    <xf numFmtId="0" fontId="0" fillId="0" borderId="0" xfId="0" applyAlignment="1">
      <alignment horizontal="left" vertical="center"/>
    </xf>
    <xf numFmtId="0" fontId="4" fillId="2" borderId="1" xfId="0" applyFont="1" applyFill="1" applyBorder="1"/>
    <xf numFmtId="0" fontId="4" fillId="2" borderId="1" xfId="0" applyFont="1" applyFill="1" applyBorder="1" applyAlignment="1">
      <alignment horizontal="center"/>
    </xf>
    <xf numFmtId="0" fontId="4" fillId="2" borderId="1" xfId="0" applyFont="1" applyFill="1" applyBorder="1" applyAlignment="1">
      <alignment horizontal="center" wrapText="1"/>
    </xf>
    <xf numFmtId="0" fontId="0" fillId="3" borderId="1" xfId="0" applyFill="1" applyBorder="1" applyAlignment="1">
      <alignment horizontal="left" vertical="center"/>
    </xf>
    <xf numFmtId="0" fontId="0" fillId="3" borderId="1" xfId="0" applyFont="1" applyFill="1" applyBorder="1" applyAlignment="1">
      <alignment horizontal="left" vertical="center"/>
    </xf>
    <xf numFmtId="0" fontId="0" fillId="3" borderId="1" xfId="0" applyFill="1" applyBorder="1" applyAlignment="1">
      <alignment horizontal="center" vertical="center"/>
    </xf>
    <xf numFmtId="0" fontId="0" fillId="3" borderId="1" xfId="0" applyFill="1" applyBorder="1" applyAlignment="1">
      <alignment horizontal="left" vertical="center" wrapText="1"/>
    </xf>
    <xf numFmtId="0" fontId="0" fillId="3" borderId="1" xfId="0" applyFill="1" applyBorder="1" applyAlignment="1">
      <alignment horizontal="center" vertical="center" wrapText="1"/>
    </xf>
    <xf numFmtId="0" fontId="0" fillId="3" borderId="1" xfId="0" applyFill="1" applyBorder="1" applyAlignment="1" quotePrefix="1">
      <alignment horizontal="left" vertical="center" wrapText="1"/>
    </xf>
    <xf numFmtId="0" fontId="0" fillId="3" borderId="1" xfId="0" applyFill="1" applyBorder="1" applyAlignment="1" quotePrefix="1">
      <alignment horizontal="left" vertical="center"/>
    </xf>
    <xf numFmtId="0" fontId="0" fillId="4" borderId="1" xfId="0" applyFill="1" applyBorder="1" applyAlignment="1">
      <alignment horizontal="left" vertical="center" wrapText="1"/>
    </xf>
    <xf numFmtId="0" fontId="0" fillId="4" borderId="1" xfId="0" applyFont="1" applyFill="1" applyBorder="1" applyAlignment="1">
      <alignment horizontal="left" vertical="center"/>
    </xf>
    <xf numFmtId="0" fontId="0" fillId="4" borderId="1" xfId="0" applyFill="1" applyBorder="1" applyAlignment="1">
      <alignment horizontal="left" vertical="center"/>
    </xf>
    <xf numFmtId="0" fontId="0" fillId="4" borderId="1" xfId="0" applyFill="1" applyBorder="1" applyAlignment="1">
      <alignment horizontal="center" vertical="center"/>
    </xf>
    <xf numFmtId="0" fontId="0" fillId="4" borderId="1" xfId="0" applyFill="1" applyBorder="1" applyAlignment="1">
      <alignment horizontal="center" vertical="center" wrapText="1"/>
    </xf>
    <xf numFmtId="0" fontId="0" fillId="5" borderId="1" xfId="0" applyFill="1" applyBorder="1" applyAlignment="1">
      <alignment horizontal="left" vertical="center"/>
    </xf>
    <xf numFmtId="0" fontId="0" fillId="5" borderId="1" xfId="0" applyFill="1" applyBorder="1" applyAlignment="1">
      <alignment horizontal="center" vertical="center"/>
    </xf>
    <xf numFmtId="0" fontId="0" fillId="5" borderId="1" xfId="0" applyFill="1" applyBorder="1" applyAlignment="1">
      <alignment horizontal="left" vertical="center" wrapText="1"/>
    </xf>
    <xf numFmtId="0" fontId="0" fillId="5" borderId="1" xfId="0" applyFill="1" applyBorder="1" applyAlignment="1" quotePrefix="1">
      <alignment horizontal="left" vertical="center"/>
    </xf>
    <xf numFmtId="0" fontId="0" fillId="5" borderId="1" xfId="0" applyFont="1" applyFill="1" applyBorder="1" applyAlignment="1">
      <alignment horizontal="left" vertical="center" wrapText="1"/>
    </xf>
    <xf numFmtId="0" fontId="0" fillId="6" borderId="1" xfId="0" applyFill="1" applyBorder="1" applyAlignment="1">
      <alignment horizontal="left" vertical="center"/>
    </xf>
    <xf numFmtId="0" fontId="0" fillId="6" borderId="1" xfId="0" applyFont="1" applyFill="1" applyBorder="1" applyAlignment="1">
      <alignment horizontal="left" vertical="center"/>
    </xf>
    <xf numFmtId="0" fontId="0" fillId="6" borderId="1" xfId="0" applyFill="1" applyBorder="1" applyAlignment="1">
      <alignment horizontal="center" vertical="center"/>
    </xf>
    <xf numFmtId="0" fontId="0" fillId="6" borderId="1" xfId="0" applyFill="1" applyBorder="1" applyAlignment="1">
      <alignment horizontal="left" vertical="center" wrapText="1"/>
    </xf>
    <xf numFmtId="0" fontId="0" fillId="6" borderId="1" xfId="0" applyFill="1" applyBorder="1" applyAlignment="1" quotePrefix="1">
      <alignment horizontal="left" vertical="center"/>
    </xf>
    <xf numFmtId="14" fontId="0" fillId="6" borderId="1" xfId="0" applyNumberFormat="1" applyFill="1" applyBorder="1" applyAlignment="1" quotePrefix="1">
      <alignment horizontal="left" vertical="center" wrapText="1"/>
    </xf>
    <xf numFmtId="0" fontId="0" fillId="5" borderId="1" xfId="0" applyFont="1" applyFill="1" applyBorder="1" applyAlignment="1" quotePrefix="1">
      <alignment horizontal="left" vertical="center" wrapText="1"/>
    </xf>
    <xf numFmtId="0" fontId="2" fillId="0" borderId="0" xfId="0" applyFont="1" applyFill="1" applyBorder="1" applyAlignment="1">
      <alignment horizontal="center"/>
    </xf>
    <xf numFmtId="0" fontId="0" fillId="3" borderId="1" xfId="0" applyFont="1" applyFill="1" applyBorder="1" applyAlignment="1">
      <alignment horizontal="left" vertical="center" wrapText="1"/>
    </xf>
    <xf numFmtId="0" fontId="13" fillId="3" borderId="1" xfId="0" applyFont="1" applyFill="1" applyBorder="1" applyAlignment="1">
      <alignment horizontal="left" vertical="center" wrapText="1"/>
    </xf>
    <xf numFmtId="0" fontId="0" fillId="3" borderId="1" xfId="0" applyFont="1" applyFill="1" applyBorder="1" applyAlignment="1">
      <alignment horizontal="center" vertical="center"/>
    </xf>
    <xf numFmtId="0" fontId="6" fillId="0" borderId="0" xfId="0" applyFont="1" applyAlignment="1">
      <alignment horizontal="left"/>
    </xf>
    <xf numFmtId="0" fontId="16" fillId="0" borderId="0" xfId="0" applyFont="1"/>
    <xf numFmtId="0" fontId="6" fillId="0" borderId="1" xfId="0" applyFont="1" applyBorder="1"/>
    <xf numFmtId="0" fontId="6" fillId="3" borderId="1" xfId="0" applyFont="1" applyFill="1" applyBorder="1" applyAlignment="1">
      <alignment horizontal="center" wrapText="1"/>
    </xf>
    <xf numFmtId="0" fontId="6" fillId="7" borderId="1" xfId="0" applyFont="1" applyFill="1" applyBorder="1" applyAlignment="1">
      <alignment horizontal="center" wrapText="1"/>
    </xf>
    <xf numFmtId="0" fontId="6" fillId="5" borderId="1" xfId="0" applyFont="1" applyFill="1" applyBorder="1" applyAlignment="1">
      <alignment horizontal="center" wrapText="1"/>
    </xf>
    <xf numFmtId="0" fontId="6" fillId="4" borderId="1" xfId="0" applyFont="1" applyFill="1" applyBorder="1" applyAlignment="1">
      <alignment horizontal="center" wrapText="1"/>
    </xf>
    <xf numFmtId="0" fontId="6" fillId="8" borderId="1" xfId="0" applyFont="1" applyFill="1" applyBorder="1" applyAlignment="1">
      <alignment horizontal="center" wrapText="1"/>
    </xf>
    <xf numFmtId="0" fontId="16" fillId="0" borderId="1" xfId="0" applyFont="1" applyBorder="1"/>
    <xf numFmtId="0" fontId="16" fillId="0" borderId="1" xfId="0" applyFont="1" applyBorder="1" applyAlignment="1">
      <alignment horizontal="center"/>
    </xf>
    <xf numFmtId="0" fontId="16" fillId="3" borderId="1" xfId="0" applyFont="1" applyFill="1" applyBorder="1" applyAlignment="1">
      <alignment horizontal="center"/>
    </xf>
    <xf numFmtId="0" fontId="16" fillId="7" borderId="1" xfId="0" applyFont="1" applyFill="1" applyBorder="1" applyAlignment="1">
      <alignment horizontal="center"/>
    </xf>
    <xf numFmtId="0" fontId="16" fillId="5" borderId="1" xfId="0" applyFont="1" applyFill="1" applyBorder="1" applyAlignment="1">
      <alignment horizontal="center"/>
    </xf>
    <xf numFmtId="0" fontId="16" fillId="4" borderId="1" xfId="0" applyFont="1" applyFill="1" applyBorder="1" applyAlignment="1">
      <alignment horizontal="center"/>
    </xf>
    <xf numFmtId="0" fontId="16" fillId="8" borderId="1" xfId="0" applyFont="1" applyFill="1" applyBorder="1" applyAlignment="1">
      <alignment horizontal="center"/>
    </xf>
    <xf numFmtId="20" fontId="16" fillId="4" borderId="1" xfId="0" applyNumberFormat="1" applyFont="1" applyFill="1" applyBorder="1" applyAlignment="1">
      <alignment horizontal="center"/>
    </xf>
    <xf numFmtId="20" fontId="16" fillId="3" borderId="1" xfId="0" applyNumberFormat="1" applyFont="1" applyFill="1" applyBorder="1" applyAlignment="1">
      <alignment horizontal="center"/>
    </xf>
    <xf numFmtId="20" fontId="16" fillId="7" borderId="1" xfId="0" applyNumberFormat="1" applyFont="1" applyFill="1" applyBorder="1" applyAlignment="1">
      <alignment horizontal="center"/>
    </xf>
    <xf numFmtId="20" fontId="16" fillId="5" borderId="1" xfId="0" applyNumberFormat="1" applyFont="1" applyFill="1" applyBorder="1" applyAlignment="1">
      <alignment horizontal="center"/>
    </xf>
    <xf numFmtId="20" fontId="16" fillId="8" borderId="1" xfId="0" applyNumberFormat="1" applyFont="1" applyFill="1" applyBorder="1" applyAlignment="1">
      <alignment horizontal="center"/>
    </xf>
    <xf numFmtId="0" fontId="16" fillId="0" borderId="0" xfId="0" applyFont="1" applyFill="1" applyBorder="1"/>
    <xf numFmtId="0" fontId="17" fillId="0" borderId="0" xfId="0" applyFont="1"/>
    <xf numFmtId="0" fontId="18" fillId="0" borderId="0" xfId="0" applyFont="1"/>
    <xf numFmtId="0" fontId="16" fillId="9" borderId="1" xfId="0" applyFont="1" applyFill="1" applyBorder="1" applyAlignment="1">
      <alignment horizontal="center"/>
    </xf>
    <xf numFmtId="0" fontId="16" fillId="10" borderId="1" xfId="0" applyFont="1" applyFill="1" applyBorder="1" applyAlignment="1">
      <alignment horizontal="center"/>
    </xf>
    <xf numFmtId="0" fontId="16" fillId="11" borderId="1" xfId="0" applyFont="1" applyFill="1" applyBorder="1" applyAlignment="1">
      <alignment horizontal="center"/>
    </xf>
    <xf numFmtId="21" fontId="0" fillId="0" borderId="0" xfId="0" applyNumberFormat="1"/>
    <xf numFmtId="20" fontId="0" fillId="0" borderId="0" xfId="0" applyNumberFormat="1"/>
    <xf numFmtId="0" fontId="6" fillId="0" borderId="1" xfId="0" applyFont="1" applyBorder="1" applyAlignment="1">
      <alignment vertical="center"/>
    </xf>
    <xf numFmtId="0" fontId="6" fillId="3"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20" fillId="0" borderId="0" xfId="0" applyFont="1" applyFill="1" applyBorder="1" applyAlignment="1">
      <alignment vertical="center" wrapText="1"/>
    </xf>
    <xf numFmtId="0" fontId="20" fillId="0" borderId="0" xfId="0" applyFont="1" applyFill="1" applyBorder="1" applyAlignment="1">
      <alignment horizontal="center" vertical="center" wrapText="1"/>
    </xf>
    <xf numFmtId="0" fontId="21" fillId="0" borderId="0" xfId="0" applyFont="1" applyFill="1" applyBorder="1"/>
    <xf numFmtId="0" fontId="22" fillId="0" borderId="0" xfId="0" applyFont="1" applyFill="1" applyBorder="1" applyAlignment="1">
      <alignment vertical="center" wrapText="1"/>
    </xf>
    <xf numFmtId="0" fontId="23" fillId="0" borderId="0" xfId="0" applyFont="1" applyFill="1" applyBorder="1" applyAlignment="1">
      <alignment horizontal="center"/>
    </xf>
    <xf numFmtId="0" fontId="23" fillId="0" borderId="0" xfId="0" applyFont="1" applyFill="1" applyBorder="1"/>
    <xf numFmtId="0" fontId="24" fillId="0" borderId="0" xfId="0" applyFont="1" applyFill="1" applyBorder="1" applyAlignment="1">
      <alignment vertical="center" wrapText="1"/>
    </xf>
    <xf numFmtId="0" fontId="25" fillId="0" borderId="0" xfId="0" applyFont="1" applyFill="1" applyBorder="1" applyAlignment="1">
      <alignment horizontal="center" vertical="center" wrapText="1"/>
    </xf>
    <xf numFmtId="0" fontId="25" fillId="0" borderId="0" xfId="0" applyFont="1" applyFill="1" applyBorder="1" applyAlignment="1">
      <alignment vertical="center" wrapText="1"/>
    </xf>
    <xf numFmtId="0" fontId="26" fillId="0" borderId="0" xfId="0" applyFont="1" applyFill="1" applyBorder="1" applyAlignment="1">
      <alignment horizontal="center"/>
    </xf>
    <xf numFmtId="0" fontId="24"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20" fontId="24" fillId="0" borderId="0" xfId="0" applyNumberFormat="1" applyFont="1" applyFill="1" applyBorder="1" applyAlignment="1">
      <alignment horizontal="center" vertical="center" wrapText="1"/>
    </xf>
    <xf numFmtId="0" fontId="23" fillId="0" borderId="0" xfId="0" applyFont="1" applyAlignment="1">
      <alignment vertical="center"/>
    </xf>
    <xf numFmtId="0" fontId="23" fillId="0" borderId="0" xfId="0" applyFont="1" applyFill="1" applyBorder="1" applyAlignment="1" quotePrefix="1">
      <alignment horizontal="center"/>
    </xf>
    <xf numFmtId="20" fontId="23" fillId="0" borderId="0" xfId="0" applyNumberFormat="1" applyFont="1" applyFill="1" applyBorder="1" applyAlignment="1" quotePrefix="1">
      <alignment horizontal="center"/>
    </xf>
    <xf numFmtId="20" fontId="23" fillId="0" borderId="0" xfId="0" applyNumberFormat="1" applyFont="1" applyAlignment="1">
      <alignment horizontal="center" vertical="center"/>
    </xf>
    <xf numFmtId="0" fontId="27" fillId="0" borderId="0" xfId="0" applyFont="1" applyFill="1" applyBorder="1"/>
    <xf numFmtId="0" fontId="27" fillId="0" borderId="0" xfId="0" applyFont="1" applyFill="1" applyBorder="1" applyAlignment="1">
      <alignment horizontal="center"/>
    </xf>
    <xf numFmtId="0" fontId="26" fillId="0" borderId="0" xfId="0" applyFont="1" applyFill="1" applyBorder="1"/>
    <xf numFmtId="0" fontId="24" fillId="0" borderId="0" xfId="0" applyFont="1" applyFill="1" applyBorder="1" applyAlignment="1" quotePrefix="1">
      <alignment vertical="center" wrapText="1"/>
    </xf>
    <xf numFmtId="0" fontId="23" fillId="0" borderId="0" xfId="0" applyFont="1" applyFill="1" applyBorder="1" applyAlignment="1">
      <alignment wrapText="1"/>
    </xf>
    <xf numFmtId="15" fontId="2" fillId="0" borderId="0" xfId="0" applyNumberFormat="1" applyFont="1" applyFill="1" applyBorder="1" applyAlignment="1">
      <alignment horizontal="left"/>
    </xf>
    <xf numFmtId="0" fontId="28" fillId="0" borderId="0" xfId="0" applyFont="1" applyFill="1" applyBorder="1"/>
    <xf numFmtId="0" fontId="29" fillId="0" borderId="0" xfId="0" applyFont="1" applyFill="1" applyBorder="1" applyAlignment="1">
      <alignment horizontal="center"/>
    </xf>
    <xf numFmtId="0" fontId="30" fillId="0" borderId="0" xfId="0" applyFont="1"/>
    <xf numFmtId="0" fontId="30" fillId="0" borderId="0" xfId="0" applyFont="1" applyFill="1" applyBorder="1"/>
    <xf numFmtId="0" fontId="30" fillId="0" borderId="1" xfId="0" applyFont="1" applyBorder="1"/>
    <xf numFmtId="0" fontId="23" fillId="0" borderId="0" xfId="0" applyFont="1" applyFill="1" applyBorder="1" applyAlignment="1" quotePrefix="1">
      <alignment horizontal="center" vertical="center" wrapText="1"/>
    </xf>
    <xf numFmtId="0" fontId="23" fillId="0" borderId="0" xfId="0" applyFont="1" applyAlignment="1">
      <alignment vertical="center" wrapText="1"/>
    </xf>
    <xf numFmtId="20" fontId="23" fillId="0" borderId="0" xfId="0" applyNumberFormat="1" applyFont="1" applyFill="1" applyBorder="1" applyAlignment="1" quotePrefix="1">
      <alignment horizontal="center" vertical="center" wrapText="1"/>
    </xf>
    <xf numFmtId="0" fontId="26" fillId="0" borderId="0" xfId="0" applyFont="1" applyFill="1" applyBorder="1" applyAlignment="1">
      <alignment horizontal="center" vertical="center"/>
    </xf>
    <xf numFmtId="0" fontId="25" fillId="0" borderId="0" xfId="0" applyFont="1" applyFill="1" applyBorder="1" applyAlignment="1">
      <alignment horizontal="center" wrapText="1"/>
    </xf>
    <xf numFmtId="0" fontId="23" fillId="0" borderId="0" xfId="0" applyFont="1" applyFill="1" applyBorder="1" applyAlignment="1">
      <alignment horizontal="center" vertical="center"/>
    </xf>
    <xf numFmtId="0" fontId="25" fillId="0" borderId="0" xfId="0" applyFont="1" applyFill="1" applyBorder="1" applyAlignment="1">
      <alignment horizontal="left" vertical="center" wrapText="1" indent="3"/>
    </xf>
    <xf numFmtId="0" fontId="31" fillId="0" borderId="0" xfId="0" applyFont="1" applyFill="1" applyBorder="1" applyAlignment="1">
      <alignment vertical="center" wrapText="1"/>
    </xf>
    <xf numFmtId="0" fontId="32" fillId="0" borderId="0" xfId="0" applyFont="1" applyFill="1" applyBorder="1" applyAlignment="1">
      <alignment horizontal="center"/>
    </xf>
    <xf numFmtId="0" fontId="32" fillId="0" borderId="0" xfId="0" applyFont="1" applyFill="1" applyBorder="1"/>
    <xf numFmtId="0" fontId="33" fillId="0" borderId="0" xfId="0" applyFont="1" applyFill="1" applyBorder="1" applyAlignment="1">
      <alignment vertical="center" wrapText="1"/>
    </xf>
    <xf numFmtId="0" fontId="34" fillId="0" borderId="0" xfId="0" applyFont="1" applyFill="1" applyBorder="1" applyAlignment="1">
      <alignment horizontal="center" wrapText="1"/>
    </xf>
    <xf numFmtId="0" fontId="34" fillId="0" borderId="0" xfId="0" applyFont="1" applyFill="1" applyBorder="1" applyAlignment="1">
      <alignment horizontal="center" vertical="center" wrapText="1"/>
    </xf>
    <xf numFmtId="0" fontId="34" fillId="0" borderId="0" xfId="0" applyFont="1" applyFill="1" applyBorder="1" applyAlignment="1">
      <alignment vertical="center" wrapText="1"/>
    </xf>
    <xf numFmtId="0" fontId="32" fillId="0" borderId="0" xfId="0" applyFont="1" applyFill="1" applyBorder="1" applyAlignment="1">
      <alignment horizontal="center" vertical="center"/>
    </xf>
    <xf numFmtId="0" fontId="32" fillId="0" borderId="0" xfId="0" applyFont="1" applyFill="1" applyBorder="1" applyAlignment="1">
      <alignment wrapText="1"/>
    </xf>
    <xf numFmtId="0" fontId="35" fillId="0" borderId="0" xfId="0" applyFont="1" applyFill="1" applyBorder="1" applyAlignment="1">
      <alignment horizontal="center"/>
    </xf>
    <xf numFmtId="0" fontId="32" fillId="0" borderId="0" xfId="0" applyFont="1" applyAlignment="1">
      <alignment vertical="center"/>
    </xf>
    <xf numFmtId="20" fontId="32" fillId="0" borderId="0" xfId="0" applyNumberFormat="1" applyFont="1" applyFill="1" applyBorder="1" applyAlignment="1">
      <alignment horizontal="center"/>
    </xf>
    <xf numFmtId="20" fontId="32" fillId="0" borderId="0" xfId="0" applyNumberFormat="1" applyFont="1" applyFill="1" applyBorder="1" applyAlignment="1" quotePrefix="1">
      <alignment horizontal="center" vertical="center" wrapText="1"/>
    </xf>
    <xf numFmtId="0" fontId="32" fillId="0" borderId="0" xfId="0" applyFont="1" applyFill="1" applyBorder="1" applyAlignment="1" quotePrefix="1">
      <alignment horizontal="center"/>
    </xf>
    <xf numFmtId="0" fontId="31"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5" fillId="0" borderId="0" xfId="0" applyFont="1" applyFill="1" applyBorder="1" applyAlignment="1">
      <alignment horizontal="center" vertical="center"/>
    </xf>
    <xf numFmtId="0" fontId="36" fillId="0" borderId="0" xfId="0" applyFont="1" applyFill="1" applyBorder="1"/>
    <xf numFmtId="0" fontId="36" fillId="0" borderId="0" xfId="0" applyFont="1" applyFill="1" applyBorder="1" applyAlignment="1">
      <alignment horizontal="center"/>
    </xf>
    <xf numFmtId="0" fontId="37" fillId="0" borderId="0" xfId="0" applyFont="1" applyFill="1" applyBorder="1"/>
    <xf numFmtId="0" fontId="26" fillId="0" borderId="0" xfId="0" applyFont="1" applyFill="1" applyBorder="1" applyAlignment="1">
      <alignment horizontal="left"/>
    </xf>
    <xf numFmtId="0" fontId="25" fillId="0" borderId="0" xfId="0" applyFont="1" applyFill="1" applyBorder="1" applyAlignment="1">
      <alignment horizontal="left" vertical="center" wrapText="1" indent="6"/>
    </xf>
    <xf numFmtId="0" fontId="39" fillId="0" borderId="0" xfId="0" applyFont="1" applyFill="1" applyBorder="1"/>
    <xf numFmtId="0" fontId="3" fillId="0" borderId="0" xfId="0" applyFont="1" applyFill="1" applyBorder="1" applyAlignment="1">
      <alignment horizontal="center"/>
    </xf>
    <xf numFmtId="15" fontId="16" fillId="0" borderId="0" xfId="0" applyNumberFormat="1" applyFont="1" applyFill="1" applyBorder="1" applyAlignment="1">
      <alignment horizontal="left"/>
    </xf>
    <xf numFmtId="0" fontId="6" fillId="0" borderId="0" xfId="0" applyFont="1" applyFill="1" applyBorder="1"/>
    <xf numFmtId="0" fontId="20" fillId="0" borderId="0" xfId="0" applyFont="1" applyFill="1" applyBorder="1" applyAlignment="1">
      <alignment horizontal="right" vertical="center" wrapText="1"/>
    </xf>
    <xf numFmtId="0" fontId="23" fillId="0" borderId="0" xfId="0" applyFont="1" applyFill="1" applyBorder="1" applyAlignment="1">
      <alignment horizontal="right"/>
    </xf>
    <xf numFmtId="0" fontId="25" fillId="0" borderId="0" xfId="0" applyFont="1" applyFill="1" applyBorder="1" applyAlignment="1">
      <alignment horizontal="right" vertical="center" wrapText="1"/>
    </xf>
    <xf numFmtId="0" fontId="26" fillId="0" borderId="0" xfId="0" applyFont="1" applyFill="1" applyBorder="1" applyAlignment="1">
      <alignment horizontal="right"/>
    </xf>
    <xf numFmtId="20" fontId="24" fillId="0" borderId="0" xfId="0" applyNumberFormat="1" applyFont="1" applyFill="1" applyBorder="1" applyAlignment="1">
      <alignment vertical="center" wrapText="1"/>
    </xf>
    <xf numFmtId="0" fontId="32" fillId="0" borderId="0" xfId="0" applyFont="1" applyFill="1" applyBorder="1" applyAlignment="1">
      <alignment vertical="center"/>
    </xf>
    <xf numFmtId="0" fontId="22" fillId="0" borderId="0" xfId="0" applyFont="1" applyFill="1" applyBorder="1" applyAlignment="1">
      <alignment horizontal="right" vertical="center" wrapText="1"/>
    </xf>
    <xf numFmtId="0" fontId="24" fillId="0" borderId="0" xfId="0" applyFont="1" applyFill="1" applyBorder="1" applyAlignment="1">
      <alignment horizontal="right" vertical="center" wrapText="1"/>
    </xf>
    <xf numFmtId="20" fontId="24" fillId="0" borderId="0" xfId="0" applyNumberFormat="1" applyFont="1" applyFill="1" applyBorder="1" applyAlignment="1">
      <alignment horizontal="right" vertical="center" wrapText="1"/>
    </xf>
    <xf numFmtId="0" fontId="23" fillId="0" borderId="0" xfId="0" applyFont="1" applyAlignment="1">
      <alignment horizontal="right" vertical="center"/>
    </xf>
    <xf numFmtId="20" fontId="23" fillId="0" borderId="0" xfId="0" applyNumberFormat="1" applyFont="1" applyAlignment="1">
      <alignment horizontal="right" vertical="center"/>
    </xf>
    <xf numFmtId="0" fontId="27" fillId="0" borderId="0" xfId="0" applyFont="1" applyFill="1" applyBorder="1" applyAlignment="1">
      <alignment horizontal="right"/>
    </xf>
    <xf numFmtId="0" fontId="23" fillId="0" borderId="0" xfId="0" applyFont="1" applyFill="1" applyBorder="1" applyAlignment="1">
      <alignment/>
    </xf>
    <xf numFmtId="20" fontId="23" fillId="0" borderId="0" xfId="0" applyNumberFormat="1" applyFont="1" applyFill="1" applyBorder="1" applyAlignment="1">
      <alignment horizontal="right"/>
    </xf>
    <xf numFmtId="20" fontId="23" fillId="0" borderId="0" xfId="0" applyNumberFormat="1" applyFont="1" applyFill="1" applyBorder="1" applyAlignment="1">
      <alignment horizontal="right" vertical="center"/>
    </xf>
    <xf numFmtId="0" fontId="26" fillId="0" borderId="0" xfId="0" applyFont="1" applyFill="1" applyBorder="1" applyAlignment="1">
      <alignment wrapText="1"/>
    </xf>
    <xf numFmtId="0" fontId="24" fillId="0" borderId="0" xfId="0" applyFont="1" applyFill="1" applyBorder="1" applyAlignment="1">
      <alignment horizontal="left" vertical="center" wrapText="1"/>
    </xf>
    <xf numFmtId="0" fontId="35" fillId="0" borderId="0" xfId="0" applyFont="1" applyFill="1" applyBorder="1"/>
    <xf numFmtId="0" fontId="35" fillId="0" borderId="0" xfId="0" applyFont="1" applyAlignment="1">
      <alignment vertical="center"/>
    </xf>
    <xf numFmtId="20" fontId="35" fillId="0" borderId="0" xfId="0" applyNumberFormat="1" applyFont="1" applyFill="1" applyBorder="1" applyAlignment="1" quotePrefix="1">
      <alignment horizontal="center" vertical="center" wrapText="1"/>
    </xf>
    <xf numFmtId="0" fontId="35" fillId="0" borderId="0" xfId="0" applyFont="1" applyFill="1" applyBorder="1" applyAlignment="1" quotePrefix="1">
      <alignment horizontal="center"/>
    </xf>
    <xf numFmtId="0" fontId="33" fillId="0" borderId="0" xfId="0" applyFont="1" applyFill="1" applyBorder="1" applyAlignment="1">
      <alignment horizontal="center" wrapText="1"/>
    </xf>
    <xf numFmtId="0" fontId="32" fillId="0" borderId="0" xfId="0" applyFont="1" applyFill="1" applyBorder="1" applyAlignment="1">
      <alignment/>
    </xf>
    <xf numFmtId="0" fontId="35" fillId="0" borderId="0" xfId="0" applyFont="1" applyFill="1" applyBorder="1" applyAlignment="1">
      <alignment/>
    </xf>
    <xf numFmtId="20" fontId="32" fillId="0" borderId="0" xfId="0" applyNumberFormat="1" applyFont="1" applyFill="1" applyBorder="1" applyAlignment="1">
      <alignment/>
    </xf>
    <xf numFmtId="20" fontId="32" fillId="0" borderId="0" xfId="0" applyNumberFormat="1" applyFont="1" applyFill="1" applyBorder="1" applyAlignment="1" quotePrefix="1">
      <alignment vertical="center" wrapText="1"/>
    </xf>
    <xf numFmtId="20" fontId="35" fillId="0" borderId="0" xfId="0" applyNumberFormat="1" applyFont="1" applyFill="1" applyBorder="1" applyAlignment="1" quotePrefix="1">
      <alignment vertical="center" wrapText="1"/>
    </xf>
    <xf numFmtId="0" fontId="35" fillId="0" borderId="0" xfId="0" applyFont="1" applyFill="1" applyBorder="1" applyAlignment="1" quotePrefix="1">
      <alignment/>
    </xf>
    <xf numFmtId="15" fontId="16" fillId="0" borderId="0" xfId="0" applyNumberFormat="1" applyFont="1" applyAlignment="1">
      <alignment horizontal="left"/>
    </xf>
    <xf numFmtId="0" fontId="35" fillId="0" borderId="0" xfId="22" applyFont="1">
      <alignment/>
      <protection/>
    </xf>
    <xf numFmtId="0" fontId="35" fillId="0" borderId="0" xfId="22" applyFont="1" applyAlignment="1">
      <alignment horizontal="center"/>
      <protection/>
    </xf>
    <xf numFmtId="0" fontId="32" fillId="0" borderId="0" xfId="22" applyFont="1">
      <alignment/>
      <protection/>
    </xf>
    <xf numFmtId="0" fontId="32" fillId="0" borderId="0" xfId="22" applyFont="1" applyAlignment="1">
      <alignment horizontal="center"/>
      <protection/>
    </xf>
    <xf numFmtId="15" fontId="32" fillId="0" borderId="0" xfId="22" applyNumberFormat="1" applyFont="1" applyAlignment="1">
      <alignment horizontal="center"/>
      <protection/>
    </xf>
    <xf numFmtId="0" fontId="26" fillId="0" borderId="0" xfId="22" applyFont="1">
      <alignment/>
      <protection/>
    </xf>
    <xf numFmtId="0" fontId="26" fillId="0" borderId="0" xfId="22" applyFont="1" applyAlignment="1">
      <alignment horizontal="center"/>
      <protection/>
    </xf>
    <xf numFmtId="0" fontId="23" fillId="0" borderId="0" xfId="22" applyFont="1">
      <alignment/>
      <protection/>
    </xf>
    <xf numFmtId="0" fontId="23" fillId="0" borderId="0" xfId="22" applyFont="1" applyAlignment="1">
      <alignment horizontal="center"/>
      <protection/>
    </xf>
    <xf numFmtId="0" fontId="23" fillId="0" borderId="0" xfId="22" applyFont="1" applyAlignment="1">
      <alignment horizontal="right"/>
      <protection/>
    </xf>
    <xf numFmtId="0" fontId="23" fillId="0" borderId="0" xfId="22" applyFont="1" applyAlignment="1">
      <alignment wrapText="1"/>
      <protection/>
    </xf>
    <xf numFmtId="20" fontId="23" fillId="0" borderId="0" xfId="22" applyNumberFormat="1" applyFont="1" applyAlignment="1">
      <alignment horizontal="center"/>
      <protection/>
    </xf>
    <xf numFmtId="0" fontId="42" fillId="0" borderId="0" xfId="22" applyFont="1">
      <alignment/>
      <protection/>
    </xf>
    <xf numFmtId="14" fontId="16" fillId="0" borderId="0" xfId="0" applyNumberFormat="1" applyFont="1" applyFill="1" applyBorder="1" applyAlignment="1">
      <alignment horizontal="left"/>
    </xf>
    <xf numFmtId="0" fontId="43" fillId="0" borderId="0" xfId="22" applyFont="1">
      <alignment/>
      <protection/>
    </xf>
    <xf numFmtId="20" fontId="32" fillId="0" borderId="0" xfId="22" applyNumberFormat="1" applyFont="1" applyAlignment="1">
      <alignment horizontal="center"/>
      <protection/>
    </xf>
    <xf numFmtId="0" fontId="32" fillId="0" borderId="0" xfId="22" applyFont="1" applyAlignment="1">
      <alignment wrapText="1"/>
      <protection/>
    </xf>
    <xf numFmtId="0" fontId="32" fillId="0" borderId="0" xfId="22" applyFont="1" applyAlignment="1">
      <alignment horizontal="right"/>
      <protection/>
    </xf>
    <xf numFmtId="0" fontId="3" fillId="0" borderId="0" xfId="22" applyFont="1">
      <alignment/>
      <protection/>
    </xf>
    <xf numFmtId="0" fontId="3" fillId="0" borderId="0" xfId="22" applyFont="1" applyAlignment="1">
      <alignment horizontal="center"/>
      <protection/>
    </xf>
    <xf numFmtId="0" fontId="2" fillId="0" borderId="0" xfId="22" applyFont="1">
      <alignment/>
      <protection/>
    </xf>
    <xf numFmtId="15" fontId="2" fillId="0" borderId="0" xfId="22" applyNumberFormat="1" applyFont="1" applyAlignment="1">
      <alignment horizontal="center"/>
      <protection/>
    </xf>
    <xf numFmtId="0" fontId="44" fillId="0" borderId="0" xfId="22" applyFont="1">
      <alignment/>
      <protection/>
    </xf>
    <xf numFmtId="0" fontId="2" fillId="0" borderId="0" xfId="22" applyFont="1" applyAlignment="1">
      <alignment shrinkToFit="1"/>
      <protection/>
    </xf>
    <xf numFmtId="15" fontId="16" fillId="0" borderId="0" xfId="22" applyNumberFormat="1" applyFont="1" applyAlignment="1">
      <alignment horizontal="left"/>
      <protection/>
    </xf>
    <xf numFmtId="0" fontId="6" fillId="0" borderId="0" xfId="22" applyFont="1">
      <alignment/>
      <protection/>
    </xf>
    <xf numFmtId="0" fontId="27" fillId="0" borderId="0" xfId="22" applyFont="1" applyAlignment="1">
      <alignment horizontal="right"/>
      <protection/>
    </xf>
    <xf numFmtId="0" fontId="25" fillId="0" borderId="0" xfId="22" applyFont="1" applyAlignment="1">
      <alignment vertical="center" wrapText="1"/>
      <protection/>
    </xf>
    <xf numFmtId="0" fontId="24" fillId="0" borderId="0" xfId="22" applyFont="1" applyAlignment="1">
      <alignment vertical="center" wrapText="1"/>
      <protection/>
    </xf>
    <xf numFmtId="0" fontId="25" fillId="0" borderId="0" xfId="22" applyFont="1" applyAlignment="1">
      <alignment horizontal="right" vertical="center" wrapText="1"/>
      <protection/>
    </xf>
    <xf numFmtId="0" fontId="24" fillId="0" borderId="0" xfId="22" applyFont="1" applyAlignment="1">
      <alignment horizontal="right" vertical="center" wrapText="1"/>
      <protection/>
    </xf>
    <xf numFmtId="20" fontId="24" fillId="0" borderId="0" xfId="22" applyNumberFormat="1" applyFont="1" applyAlignment="1">
      <alignment horizontal="right" vertical="center" wrapText="1"/>
      <protection/>
    </xf>
    <xf numFmtId="20" fontId="24" fillId="0" borderId="0" xfId="22" applyNumberFormat="1" applyFont="1" applyAlignment="1">
      <alignment vertical="center" wrapText="1"/>
      <protection/>
    </xf>
    <xf numFmtId="0" fontId="26" fillId="0" borderId="0" xfId="22" applyFont="1" applyAlignment="1">
      <alignment horizontal="right"/>
      <protection/>
    </xf>
    <xf numFmtId="0" fontId="22" fillId="0" borderId="0" xfId="22" applyFont="1" applyAlignment="1">
      <alignment horizontal="right" vertical="center" wrapText="1"/>
      <protection/>
    </xf>
    <xf numFmtId="0" fontId="21" fillId="0" borderId="0" xfId="22" applyFont="1">
      <alignment/>
      <protection/>
    </xf>
    <xf numFmtId="0" fontId="20" fillId="0" borderId="0" xfId="22" applyFont="1" applyAlignment="1">
      <alignment horizontal="center" vertical="center" wrapText="1"/>
      <protection/>
    </xf>
    <xf numFmtId="0" fontId="20" fillId="0" borderId="0" xfId="22" applyFont="1" applyAlignment="1">
      <alignment horizontal="right" vertical="center" wrapText="1"/>
      <protection/>
    </xf>
    <xf numFmtId="0" fontId="20" fillId="0" borderId="0" xfId="22" applyFont="1" applyAlignment="1">
      <alignment vertical="center" wrapText="1"/>
      <protection/>
    </xf>
    <xf numFmtId="0" fontId="21" fillId="0" borderId="0" xfId="22" applyFont="1" applyAlignment="1">
      <alignment horizontal="right"/>
      <protection/>
    </xf>
    <xf numFmtId="0" fontId="40" fillId="0" borderId="0" xfId="22" applyFont="1">
      <alignment/>
      <protection/>
    </xf>
    <xf numFmtId="0" fontId="45" fillId="0" borderId="0" xfId="22" applyFont="1">
      <alignment/>
      <protection/>
    </xf>
    <xf numFmtId="0" fontId="2" fillId="0" borderId="0" xfId="22" applyFont="1" applyAlignment="1">
      <alignment horizontal="center"/>
      <protection/>
    </xf>
    <xf numFmtId="15" fontId="2" fillId="0" borderId="0" xfId="22" applyNumberFormat="1" applyFont="1" applyAlignment="1">
      <alignment horizontal="left"/>
      <protection/>
    </xf>
    <xf numFmtId="0" fontId="27" fillId="0" borderId="0" xfId="22" applyFont="1" applyAlignment="1">
      <alignment horizontal="center"/>
      <protection/>
    </xf>
    <xf numFmtId="0" fontId="27" fillId="0" borderId="0" xfId="22" applyFont="1">
      <alignment/>
      <protection/>
    </xf>
    <xf numFmtId="0" fontId="25" fillId="0" borderId="0" xfId="22" applyFont="1" applyAlignment="1">
      <alignment horizontal="center" vertical="center" wrapText="1"/>
      <protection/>
    </xf>
    <xf numFmtId="20" fontId="23" fillId="0" borderId="0" xfId="22" applyNumberFormat="1" applyFont="1">
      <alignment/>
      <protection/>
    </xf>
    <xf numFmtId="0" fontId="26" fillId="0" borderId="0" xfId="22" applyFont="1" applyAlignment="1">
      <alignment horizontal="center" vertical="center"/>
      <protection/>
    </xf>
    <xf numFmtId="0" fontId="25" fillId="0" borderId="0" xfId="22" applyFont="1" applyAlignment="1">
      <alignment horizontal="center" wrapText="1"/>
      <protection/>
    </xf>
    <xf numFmtId="0" fontId="46" fillId="0" borderId="0" xfId="22" applyFont="1">
      <alignment/>
      <protection/>
    </xf>
    <xf numFmtId="0" fontId="46" fillId="0" borderId="0" xfId="22" applyFont="1" applyAlignment="1">
      <alignment horizontal="center"/>
      <protection/>
    </xf>
    <xf numFmtId="0" fontId="47" fillId="0" borderId="0" xfId="22" applyFont="1">
      <alignment/>
      <protection/>
    </xf>
    <xf numFmtId="0" fontId="48" fillId="0" borderId="0" xfId="22" applyFont="1" applyAlignment="1">
      <alignment horizontal="center"/>
      <protection/>
    </xf>
    <xf numFmtId="0" fontId="50" fillId="0" borderId="0" xfId="22" applyFont="1" applyAlignment="1">
      <alignment horizontal="center"/>
      <protection/>
    </xf>
    <xf numFmtId="0" fontId="50" fillId="0" borderId="0" xfId="22" applyFont="1">
      <alignment/>
      <protection/>
    </xf>
    <xf numFmtId="0" fontId="50" fillId="0" borderId="0" xfId="22" applyFont="1" applyAlignment="1">
      <alignment horizontal="right"/>
      <protection/>
    </xf>
    <xf numFmtId="0" fontId="49" fillId="0" borderId="0" xfId="22" applyFont="1" applyAlignment="1">
      <alignment horizontal="center"/>
      <protection/>
    </xf>
    <xf numFmtId="0" fontId="24" fillId="0" borderId="0" xfId="22" applyFont="1" applyAlignment="1">
      <alignment horizontal="center" vertical="center" wrapText="1"/>
      <protection/>
    </xf>
    <xf numFmtId="0" fontId="22" fillId="0" borderId="0" xfId="22" applyFont="1" applyAlignment="1">
      <alignment vertical="center" wrapText="1"/>
      <protection/>
    </xf>
    <xf numFmtId="0" fontId="22" fillId="0" borderId="0" xfId="22" applyFont="1" applyAlignment="1">
      <alignment horizontal="center" vertical="center" wrapText="1"/>
      <protection/>
    </xf>
    <xf numFmtId="20" fontId="47" fillId="0" borderId="0" xfId="22" applyNumberFormat="1" applyFont="1" applyAlignment="1">
      <alignment horizontal="center"/>
      <protection/>
    </xf>
    <xf numFmtId="0" fontId="49" fillId="0" borderId="0" xfId="22" applyFont="1" applyAlignment="1">
      <alignment horizontal="center" vertical="center"/>
      <protection/>
    </xf>
    <xf numFmtId="20" fontId="24" fillId="0" borderId="0" xfId="22" applyNumberFormat="1" applyFont="1" applyAlignment="1">
      <alignment horizontal="center" vertical="center" wrapText="1"/>
      <protection/>
    </xf>
    <xf numFmtId="0" fontId="47" fillId="0" borderId="0" xfId="22" applyFont="1" applyAlignment="1">
      <alignment horizontal="center"/>
      <protection/>
    </xf>
    <xf numFmtId="0" fontId="51" fillId="0" borderId="0" xfId="22" applyFont="1" applyAlignment="1">
      <alignment horizontal="center"/>
      <protection/>
    </xf>
    <xf numFmtId="0" fontId="51" fillId="0" borderId="0" xfId="22" applyFont="1">
      <alignment/>
      <protection/>
    </xf>
    <xf numFmtId="0" fontId="47" fillId="0" borderId="0" xfId="22" applyFont="1" applyAlignment="1">
      <alignment wrapText="1"/>
      <protection/>
    </xf>
    <xf numFmtId="0" fontId="52" fillId="0" borderId="0" xfId="22" applyFont="1">
      <alignment/>
      <protection/>
    </xf>
    <xf numFmtId="20" fontId="51" fillId="0" borderId="0" xfId="22" applyNumberFormat="1" applyFont="1" applyAlignment="1">
      <alignment horizontal="center"/>
      <protection/>
    </xf>
    <xf numFmtId="0" fontId="53" fillId="0" borderId="0" xfId="22" applyFont="1">
      <alignment/>
      <protection/>
    </xf>
    <xf numFmtId="0" fontId="41" fillId="0" borderId="0" xfId="22" applyFont="1">
      <alignment/>
      <protection/>
    </xf>
    <xf numFmtId="0" fontId="53" fillId="0" borderId="0" xfId="0" applyFont="1" applyFill="1" applyBorder="1" applyAlignment="1">
      <alignment horizontal="left"/>
    </xf>
    <xf numFmtId="0" fontId="41" fillId="0" borderId="0" xfId="0" applyFont="1" applyFill="1" applyBorder="1" applyAlignment="1">
      <alignment horizontal="left"/>
    </xf>
    <xf numFmtId="15" fontId="41" fillId="0" borderId="0" xfId="0" applyNumberFormat="1" applyFont="1" applyAlignment="1">
      <alignment horizontal="left"/>
    </xf>
    <xf numFmtId="0" fontId="41" fillId="0" borderId="0" xfId="22" applyFont="1" applyAlignment="1">
      <alignment horizontal="left" shrinkToFit="1"/>
      <protection/>
    </xf>
    <xf numFmtId="0" fontId="41" fillId="0" borderId="0" xfId="22" applyFont="1" applyAlignment="1">
      <alignment shrinkToFit="1"/>
      <protection/>
    </xf>
    <xf numFmtId="0" fontId="41" fillId="0" borderId="0" xfId="0" applyFont="1" applyFill="1" applyBorder="1" applyAlignment="1">
      <alignment horizontal="left" wrapText="1"/>
    </xf>
    <xf numFmtId="0" fontId="53" fillId="0" borderId="0" xfId="22" applyFont="1" applyAlignment="1">
      <alignment wrapText="1"/>
      <protection/>
    </xf>
    <xf numFmtId="0" fontId="41" fillId="0" borderId="0" xfId="22" applyFont="1" applyAlignment="1">
      <alignment wrapText="1"/>
      <protection/>
    </xf>
    <xf numFmtId="0" fontId="41" fillId="0" borderId="0" xfId="0" applyFont="1" applyFill="1" applyBorder="1" applyAlignment="1">
      <alignment horizontal="left" vertical="top" wrapText="1"/>
    </xf>
    <xf numFmtId="0" fontId="41" fillId="0" borderId="0" xfId="22" applyFont="1" applyAlignment="1">
      <alignment vertical="top" wrapText="1"/>
      <protection/>
    </xf>
    <xf numFmtId="0" fontId="23" fillId="0" borderId="0" xfId="22" applyFont="1" applyAlignment="1">
      <alignment vertical="top" wrapText="1"/>
      <protection/>
    </xf>
    <xf numFmtId="0" fontId="53" fillId="0" borderId="0" xfId="0" applyFont="1" applyFill="1" applyBorder="1"/>
    <xf numFmtId="0" fontId="41" fillId="0" borderId="0" xfId="0" applyFont="1" applyFill="1" applyBorder="1" applyAlignment="1">
      <alignment horizontal="center"/>
    </xf>
    <xf numFmtId="0" fontId="41" fillId="0" borderId="0" xfId="0" applyFont="1" applyFill="1" applyBorder="1"/>
    <xf numFmtId="15" fontId="41" fillId="0" borderId="0" xfId="0" applyNumberFormat="1" applyFont="1" applyFill="1" applyBorder="1" applyAlignment="1">
      <alignment horizontal="left"/>
    </xf>
    <xf numFmtId="0" fontId="55" fillId="0" borderId="0" xfId="0" applyFont="1" applyFill="1" applyBorder="1"/>
    <xf numFmtId="0" fontId="41" fillId="0" borderId="0" xfId="0" applyFont="1" applyFill="1" applyBorder="1" applyAlignment="1">
      <alignment wrapText="1"/>
    </xf>
    <xf numFmtId="15" fontId="41" fillId="0" borderId="0" xfId="0" applyNumberFormat="1" applyFont="1" applyFill="1" applyBorder="1" applyAlignment="1">
      <alignment horizontal="left" wrapText="1"/>
    </xf>
    <xf numFmtId="14" fontId="41" fillId="0" borderId="0" xfId="0" applyNumberFormat="1" applyFont="1" applyFill="1" applyBorder="1" applyAlignment="1">
      <alignment horizontal="left" wrapText="1"/>
    </xf>
    <xf numFmtId="0" fontId="41" fillId="0" borderId="0" xfId="0" applyFont="1" applyFill="1" applyBorder="1" applyAlignment="1">
      <alignment vertical="top" wrapText="1"/>
    </xf>
    <xf numFmtId="15" fontId="56" fillId="0" borderId="0" xfId="22" applyNumberFormat="1" applyFont="1" applyAlignment="1">
      <alignment horizontal="left"/>
      <protection/>
    </xf>
    <xf numFmtId="0" fontId="57" fillId="0" borderId="0" xfId="22" applyFont="1">
      <alignment/>
      <protection/>
    </xf>
    <xf numFmtId="0" fontId="56" fillId="0" borderId="0" xfId="22" applyFont="1" applyAlignment="1">
      <alignment wrapText="1"/>
      <protection/>
    </xf>
    <xf numFmtId="15" fontId="56" fillId="0" borderId="0" xfId="22" applyNumberFormat="1" applyFont="1" applyAlignment="1">
      <alignment horizontal="left" wrapText="1"/>
      <protection/>
    </xf>
    <xf numFmtId="15" fontId="41" fillId="0" borderId="0" xfId="0" applyNumberFormat="1" applyFont="1" applyFill="1" applyBorder="1" applyAlignment="1">
      <alignment horizontal="left" vertical="top" wrapText="1"/>
    </xf>
    <xf numFmtId="15" fontId="41" fillId="0" borderId="0" xfId="22" applyNumberFormat="1" applyFont="1" applyAlignment="1">
      <alignment horizontal="left"/>
      <protection/>
    </xf>
    <xf numFmtId="15" fontId="41" fillId="0" borderId="0" xfId="22" applyNumberFormat="1" applyFont="1" applyAlignment="1">
      <alignment horizontal="left" vertical="top" wrapText="1"/>
      <protection/>
    </xf>
    <xf numFmtId="0" fontId="41" fillId="0" borderId="0" xfId="0" applyFont="1" applyFill="1" applyBorder="1" applyAlignment="1">
      <alignment horizontal="left" vertical="top"/>
    </xf>
    <xf numFmtId="0" fontId="41" fillId="0" borderId="0" xfId="22" applyFont="1" applyAlignment="1">
      <alignment vertical="top"/>
      <protection/>
    </xf>
    <xf numFmtId="14" fontId="41" fillId="0" borderId="0" xfId="22" applyNumberFormat="1" applyFont="1" applyAlignment="1">
      <alignment vertical="top"/>
      <protection/>
    </xf>
    <xf numFmtId="14" fontId="41" fillId="0" borderId="0" xfId="22" applyNumberFormat="1" applyFont="1" applyAlignment="1">
      <alignment horizontal="left"/>
      <protection/>
    </xf>
    <xf numFmtId="15" fontId="41" fillId="0" borderId="0" xfId="0" applyNumberFormat="1" applyFont="1" applyAlignment="1">
      <alignment vertical="top" wrapText="1"/>
    </xf>
    <xf numFmtId="3" fontId="41" fillId="0" borderId="0" xfId="0" applyNumberFormat="1" applyFont="1" applyFill="1" applyBorder="1" applyAlignment="1">
      <alignment horizontal="left"/>
    </xf>
    <xf numFmtId="0" fontId="53" fillId="0" borderId="0" xfId="0" applyFont="1" applyFill="1" applyBorder="1" applyAlignment="1">
      <alignment horizontal="left" vertical="top"/>
    </xf>
    <xf numFmtId="0" fontId="53" fillId="0" borderId="0" xfId="22" applyFont="1" applyAlignment="1">
      <alignment vertical="top"/>
      <protection/>
    </xf>
    <xf numFmtId="0" fontId="41" fillId="0" borderId="0" xfId="0" applyFont="1" applyFill="1" applyBorder="1" applyAlignment="1">
      <alignment vertical="top"/>
    </xf>
    <xf numFmtId="15" fontId="41" fillId="0" borderId="0" xfId="0" applyNumberFormat="1" applyFont="1" applyFill="1" applyBorder="1" applyAlignment="1">
      <alignment horizontal="left" vertical="top"/>
    </xf>
    <xf numFmtId="3" fontId="41" fillId="0" borderId="0" xfId="0" applyNumberFormat="1" applyFont="1" applyFill="1" applyBorder="1" applyAlignment="1">
      <alignment horizontal="left" vertical="top"/>
    </xf>
    <xf numFmtId="0" fontId="56" fillId="0" borderId="0" xfId="22" applyFont="1" applyAlignment="1">
      <alignment vertical="top" wrapText="1"/>
      <protection/>
    </xf>
    <xf numFmtId="15" fontId="56" fillId="0" borderId="0" xfId="22" applyNumberFormat="1" applyFont="1" applyAlignment="1">
      <alignment horizontal="left" vertical="top" wrapText="1"/>
      <protection/>
    </xf>
    <xf numFmtId="0" fontId="16" fillId="0" borderId="0" xfId="22" applyFont="1" applyAlignment="1">
      <alignment vertical="top"/>
      <protection/>
    </xf>
    <xf numFmtId="15" fontId="16" fillId="0" borderId="0" xfId="22" applyNumberFormat="1" applyFont="1" applyAlignment="1">
      <alignment horizontal="left" vertical="top"/>
      <protection/>
    </xf>
    <xf numFmtId="0" fontId="41" fillId="0" borderId="0" xfId="22" applyFont="1" applyAlignment="1">
      <alignment horizontal="left" vertical="top"/>
      <protection/>
    </xf>
    <xf numFmtId="15" fontId="41" fillId="0" borderId="0" xfId="0" applyNumberFormat="1" applyFont="1" applyAlignment="1">
      <alignment horizontal="left" vertical="top"/>
    </xf>
    <xf numFmtId="0" fontId="32" fillId="0" borderId="0" xfId="22" applyFont="1" applyAlignment="1">
      <alignment vertical="top"/>
      <protection/>
    </xf>
    <xf numFmtId="0" fontId="35" fillId="0" borderId="0" xfId="22" applyFont="1" applyAlignment="1">
      <alignment vertical="top"/>
      <protection/>
    </xf>
    <xf numFmtId="0" fontId="54" fillId="0" borderId="2" xfId="0" applyFont="1" applyBorder="1"/>
    <xf numFmtId="0" fontId="0" fillId="0" borderId="2" xfId="0" applyFont="1" applyBorder="1"/>
    <xf numFmtId="0" fontId="4" fillId="0" borderId="2" xfId="0" applyFont="1" applyBorder="1"/>
    <xf numFmtId="0" fontId="4" fillId="0" borderId="3" xfId="0" applyFont="1" applyBorder="1"/>
    <xf numFmtId="0" fontId="54" fillId="0" borderId="3" xfId="0" applyFont="1" applyBorder="1"/>
    <xf numFmtId="0" fontId="0" fillId="0" borderId="3" xfId="0" applyFont="1" applyBorder="1"/>
    <xf numFmtId="0" fontId="0" fillId="0" borderId="2" xfId="0" applyBorder="1"/>
    <xf numFmtId="0" fontId="54" fillId="0" borderId="2" xfId="0" applyFont="1" applyBorder="1" applyAlignment="1" quotePrefix="1">
      <alignment wrapText="1"/>
    </xf>
    <xf numFmtId="0" fontId="54" fillId="0" borderId="2" xfId="0" applyFont="1" applyBorder="1" quotePrefix="1"/>
    <xf numFmtId="0" fontId="4" fillId="0" borderId="2" xfId="0" applyFont="1" applyFill="1" applyBorder="1"/>
    <xf numFmtId="0" fontId="54" fillId="0" borderId="2" xfId="0" applyFont="1" applyFill="1" applyBorder="1"/>
    <xf numFmtId="0" fontId="0" fillId="0" borderId="2" xfId="0" applyFont="1" applyFill="1" applyBorder="1"/>
    <xf numFmtId="0" fontId="53" fillId="0" borderId="0" xfId="0" applyFont="1" applyAlignment="1">
      <alignment vertical="top"/>
    </xf>
    <xf numFmtId="0" fontId="41" fillId="0" borderId="0" xfId="0" applyFont="1" applyAlignment="1">
      <alignment vertical="top" wrapText="1"/>
    </xf>
    <xf numFmtId="0" fontId="41" fillId="0" borderId="0" xfId="0" applyFont="1" applyAlignment="1">
      <alignment vertical="top"/>
    </xf>
    <xf numFmtId="0" fontId="41" fillId="0" borderId="0" xfId="0" applyFont="1" applyAlignment="1">
      <alignment horizontal="center" vertical="top"/>
    </xf>
    <xf numFmtId="0" fontId="53" fillId="0" borderId="2" xfId="0" applyFont="1" applyBorder="1" applyAlignment="1">
      <alignment vertical="top"/>
    </xf>
    <xf numFmtId="0" fontId="53" fillId="0" borderId="2" xfId="0" applyFont="1" applyBorder="1" applyAlignment="1">
      <alignment vertical="top" wrapText="1"/>
    </xf>
    <xf numFmtId="0" fontId="53" fillId="0" borderId="2" xfId="0" applyFont="1" applyBorder="1" applyAlignment="1">
      <alignment horizontal="center" vertical="top"/>
    </xf>
    <xf numFmtId="0" fontId="5" fillId="0" borderId="2" xfId="20" applyBorder="1" applyAlignment="1">
      <alignment vertical="top"/>
    </xf>
    <xf numFmtId="0" fontId="41" fillId="0" borderId="2" xfId="0" applyFont="1" applyBorder="1" applyAlignment="1">
      <alignment vertical="top"/>
    </xf>
    <xf numFmtId="0" fontId="41" fillId="0" borderId="2" xfId="0" applyFont="1" applyFill="1" applyBorder="1" applyAlignment="1">
      <alignment vertical="top"/>
    </xf>
    <xf numFmtId="0" fontId="41" fillId="0" borderId="2" xfId="0" applyFont="1" applyBorder="1" applyAlignment="1">
      <alignment vertical="top" wrapText="1"/>
    </xf>
    <xf numFmtId="15" fontId="41" fillId="0" borderId="2" xfId="0" applyNumberFormat="1" applyFont="1" applyBorder="1" applyAlignment="1">
      <alignment horizontal="center" vertical="top"/>
    </xf>
    <xf numFmtId="3" fontId="41" fillId="0" borderId="2" xfId="0" applyNumberFormat="1" applyFont="1" applyFill="1" applyBorder="1" applyAlignment="1">
      <alignment horizontal="center" vertical="top"/>
    </xf>
    <xf numFmtId="0" fontId="41" fillId="0" borderId="2" xfId="0" applyFont="1" applyFill="1" applyBorder="1" applyAlignment="1">
      <alignment vertical="top" wrapText="1"/>
    </xf>
    <xf numFmtId="0" fontId="41" fillId="0" borderId="2" xfId="0" applyFont="1" applyBorder="1" applyAlignment="1">
      <alignment horizontal="center" vertical="top" wrapText="1"/>
    </xf>
    <xf numFmtId="0" fontId="5" fillId="0" borderId="2" xfId="20" applyBorder="1" applyAlignment="1">
      <alignment vertical="top" wrapText="1"/>
    </xf>
    <xf numFmtId="0" fontId="23" fillId="0" borderId="0" xfId="0" applyFont="1"/>
    <xf numFmtId="0" fontId="23" fillId="0" borderId="0" xfId="0" applyFont="1" applyAlignment="1">
      <alignment horizontal="center"/>
    </xf>
    <xf numFmtId="0" fontId="2" fillId="0" borderId="0" xfId="0" applyFont="1" applyAlignment="1">
      <alignment horizontal="center"/>
    </xf>
    <xf numFmtId="0" fontId="53" fillId="0" borderId="0" xfId="0" applyFont="1"/>
    <xf numFmtId="3" fontId="41" fillId="0" borderId="0" xfId="0" applyNumberFormat="1" applyFont="1" applyAlignment="1">
      <alignment horizontal="left"/>
    </xf>
    <xf numFmtId="0" fontId="41" fillId="0" borderId="0" xfId="0" applyFont="1"/>
    <xf numFmtId="0" fontId="41" fillId="0" borderId="0" xfId="0" applyFont="1" applyAlignment="1">
      <alignment horizontal="left" wrapText="1"/>
    </xf>
    <xf numFmtId="0" fontId="41" fillId="0" borderId="0" xfId="0" applyFont="1" applyAlignment="1">
      <alignment horizontal="center"/>
    </xf>
    <xf numFmtId="0" fontId="41" fillId="0" borderId="0" xfId="0" applyFont="1" applyAlignment="1">
      <alignment horizontal="left"/>
    </xf>
    <xf numFmtId="0" fontId="53" fillId="0" borderId="0" xfId="0" applyFont="1" applyAlignment="1">
      <alignment horizontal="left"/>
    </xf>
    <xf numFmtId="0" fontId="3" fillId="0" borderId="0" xfId="0" applyFont="1" applyAlignment="1">
      <alignment horizontal="center"/>
    </xf>
    <xf numFmtId="0" fontId="3" fillId="0" borderId="0" xfId="0" applyFont="1"/>
    <xf numFmtId="0" fontId="27" fillId="0" borderId="0" xfId="0" applyFont="1" applyAlignment="1">
      <alignment horizontal="center"/>
    </xf>
    <xf numFmtId="0" fontId="27" fillId="0" borderId="0" xfId="0" applyFont="1"/>
    <xf numFmtId="0" fontId="26" fillId="0" borderId="0" xfId="0" applyFont="1" applyAlignment="1">
      <alignment horizontal="center"/>
    </xf>
    <xf numFmtId="0" fontId="25" fillId="0" borderId="0" xfId="0" applyFont="1" applyAlignment="1">
      <alignment vertical="center" wrapText="1"/>
    </xf>
    <xf numFmtId="0" fontId="25" fillId="0" borderId="0" xfId="0" applyFont="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vertical="center" wrapText="1"/>
    </xf>
    <xf numFmtId="0" fontId="32" fillId="0" borderId="0" xfId="0" applyFont="1" applyAlignment="1">
      <alignment horizontal="center"/>
    </xf>
    <xf numFmtId="20" fontId="24" fillId="0" borderId="0" xfId="0" applyNumberFormat="1" applyFont="1" applyAlignment="1">
      <alignment horizontal="center" vertical="center" wrapText="1"/>
    </xf>
    <xf numFmtId="0" fontId="22" fillId="0" borderId="0" xfId="0" applyFont="1" applyAlignment="1">
      <alignment horizontal="center" vertical="center" wrapText="1"/>
    </xf>
    <xf numFmtId="0" fontId="21" fillId="0" borderId="0" xfId="0" applyFont="1"/>
    <xf numFmtId="0" fontId="20" fillId="0" borderId="0" xfId="0" applyFont="1" applyAlignment="1">
      <alignment vertical="center" wrapText="1"/>
    </xf>
    <xf numFmtId="0" fontId="20" fillId="0" borderId="0" xfId="0" applyFont="1" applyAlignment="1">
      <alignment horizontal="center" vertical="center" wrapText="1"/>
    </xf>
    <xf numFmtId="20" fontId="32" fillId="0" borderId="0" xfId="0" applyNumberFormat="1" applyFont="1" applyAlignment="1">
      <alignment horizontal="center"/>
    </xf>
    <xf numFmtId="20" fontId="23" fillId="0" borderId="0" xfId="0" applyNumberFormat="1" applyFont="1" applyAlignment="1" quotePrefix="1">
      <alignment horizontal="center"/>
    </xf>
    <xf numFmtId="0" fontId="58" fillId="0" borderId="0" xfId="0" applyFont="1" applyAlignment="1">
      <alignment horizontal="center" vertical="center" wrapText="1"/>
    </xf>
    <xf numFmtId="20" fontId="59" fillId="0" borderId="0" xfId="0" applyNumberFormat="1" applyFont="1" applyAlignment="1">
      <alignment horizontal="center" vertical="center" wrapText="1"/>
    </xf>
    <xf numFmtId="0" fontId="59" fillId="0" borderId="0" xfId="0" applyFont="1" applyAlignment="1">
      <alignment vertical="center" wrapText="1"/>
    </xf>
    <xf numFmtId="0" fontId="58" fillId="0" borderId="0" xfId="0" applyFont="1" applyAlignment="1">
      <alignment horizontal="center"/>
    </xf>
    <xf numFmtId="0" fontId="59" fillId="0" borderId="0" xfId="0" applyFont="1" applyAlignment="1">
      <alignment horizontal="center"/>
    </xf>
    <xf numFmtId="0" fontId="59" fillId="0" borderId="0" xfId="0" applyFont="1"/>
    <xf numFmtId="0" fontId="64" fillId="0" borderId="0" xfId="0" applyFont="1" applyAlignment="1">
      <alignment horizontal="center"/>
    </xf>
    <xf numFmtId="0" fontId="22" fillId="0" borderId="0" xfId="0" applyFont="1" applyAlignment="1">
      <alignment vertical="center" wrapText="1"/>
    </xf>
    <xf numFmtId="0" fontId="26" fillId="0" borderId="0" xfId="0" applyFont="1" applyAlignment="1">
      <alignment horizontal="left"/>
    </xf>
    <xf numFmtId="0" fontId="5" fillId="0" borderId="0" xfId="20" applyAlignment="1">
      <alignment vertical="top"/>
    </xf>
    <xf numFmtId="0" fontId="41" fillId="0" borderId="0" xfId="22" applyAlignment="1">
      <alignment vertical="center" wrapText="1"/>
      <protection/>
    </xf>
    <xf numFmtId="0" fontId="41" fillId="0" borderId="0" xfId="0" applyFont="1" applyAlignment="1">
      <alignment vertical="center" wrapText="1"/>
    </xf>
    <xf numFmtId="0" fontId="41" fillId="0" borderId="0" xfId="0" applyFont="1" applyAlignment="1">
      <alignment vertical="center"/>
    </xf>
    <xf numFmtId="15" fontId="41" fillId="0" borderId="0" xfId="0" applyNumberFormat="1" applyFont="1" applyAlignment="1">
      <alignment horizontal="left" vertical="center"/>
    </xf>
    <xf numFmtId="3" fontId="41" fillId="0" borderId="0" xfId="0" applyNumberFormat="1" applyFont="1" applyAlignment="1">
      <alignment horizontal="left" vertical="center"/>
    </xf>
    <xf numFmtId="0" fontId="41" fillId="0" borderId="0" xfId="0" applyFont="1" applyAlignment="1">
      <alignment horizontal="left" vertical="center"/>
    </xf>
    <xf numFmtId="0" fontId="41" fillId="0" borderId="0" xfId="0" applyFont="1" applyAlignment="1">
      <alignment horizontal="center" vertical="center"/>
    </xf>
    <xf numFmtId="0" fontId="41" fillId="0" borderId="2" xfId="0" applyFont="1" applyBorder="1" applyAlignment="1">
      <alignment horizontal="center" vertical="center"/>
    </xf>
    <xf numFmtId="0" fontId="5" fillId="0" borderId="0" xfId="20" applyBorder="1" applyAlignment="1">
      <alignment vertical="top"/>
    </xf>
    <xf numFmtId="0" fontId="23" fillId="0" borderId="0" xfId="0" applyFont="1" applyAlignment="1" quotePrefix="1">
      <alignment horizontal="center"/>
    </xf>
    <xf numFmtId="0" fontId="60" fillId="0" borderId="0" xfId="0" applyFont="1" applyAlignment="1">
      <alignment vertical="center" wrapText="1"/>
    </xf>
    <xf numFmtId="0" fontId="62" fillId="0" borderId="0" xfId="0" applyFont="1" applyAlignment="1">
      <alignment vertical="center" wrapText="1"/>
    </xf>
    <xf numFmtId="0" fontId="26" fillId="0" borderId="0" xfId="0" applyFont="1"/>
    <xf numFmtId="20" fontId="23" fillId="0" borderId="0" xfId="0" applyNumberFormat="1" applyFont="1"/>
    <xf numFmtId="0" fontId="65" fillId="0" borderId="0" xfId="0" applyFont="1"/>
    <xf numFmtId="0" fontId="23" fillId="0" borderId="0" xfId="0" applyFont="1" applyAlignment="1">
      <alignment wrapText="1"/>
    </xf>
    <xf numFmtId="0" fontId="41" fillId="0" borderId="0" xfId="22" applyFont="1" applyAlignment="1">
      <alignment horizontal="left" shrinkToFit="1"/>
      <protection/>
    </xf>
    <xf numFmtId="20" fontId="23" fillId="0" borderId="0" xfId="0" applyNumberFormat="1" applyFont="1" applyAlignment="1">
      <alignment horizontal="center"/>
    </xf>
    <xf numFmtId="0" fontId="66" fillId="0" borderId="0" xfId="0" applyFont="1" applyAlignment="1">
      <alignment horizontal="left" wrapText="1"/>
    </xf>
    <xf numFmtId="0" fontId="66" fillId="0" borderId="0" xfId="0" applyFont="1"/>
    <xf numFmtId="15" fontId="66" fillId="0" borderId="0" xfId="0" applyNumberFormat="1" applyFont="1" applyAlignment="1">
      <alignment horizontal="left"/>
    </xf>
    <xf numFmtId="3" fontId="66" fillId="0" borderId="0" xfId="0" applyNumberFormat="1" applyFont="1" applyAlignment="1">
      <alignment horizontal="left"/>
    </xf>
    <xf numFmtId="0" fontId="23" fillId="12" borderId="0" xfId="0" applyFont="1" applyFill="1"/>
    <xf numFmtId="0" fontId="24" fillId="0" borderId="0" xfId="0" applyFont="1" applyAlignment="1">
      <alignment horizontal="right" vertical="center" wrapText="1"/>
    </xf>
    <xf numFmtId="0" fontId="25" fillId="0" borderId="0" xfId="0" applyFont="1" applyAlignment="1">
      <alignment horizontal="right" vertical="center" wrapText="1"/>
    </xf>
    <xf numFmtId="0" fontId="23" fillId="0" borderId="0" xfId="0" applyFont="1" applyAlignment="1">
      <alignment horizontal="right"/>
    </xf>
    <xf numFmtId="0" fontId="59" fillId="0" borderId="0" xfId="0" applyFont="1" applyAlignment="1">
      <alignment horizontal="right"/>
    </xf>
    <xf numFmtId="0" fontId="59" fillId="0" borderId="0" xfId="0" applyFont="1" applyAlignment="1">
      <alignment horizontal="right" vertical="center" wrapText="1"/>
    </xf>
    <xf numFmtId="20" fontId="24" fillId="0" borderId="0" xfId="0" applyNumberFormat="1" applyFont="1" applyAlignment="1">
      <alignment horizontal="right" vertical="center" wrapText="1"/>
    </xf>
    <xf numFmtId="15" fontId="41" fillId="0" borderId="0" xfId="22" applyNumberFormat="1" applyFont="1" applyAlignment="1">
      <alignment horizontal="left" vertical="top"/>
      <protection/>
    </xf>
    <xf numFmtId="0" fontId="61" fillId="0" borderId="0" xfId="0" applyFont="1"/>
    <xf numFmtId="0" fontId="53" fillId="0" borderId="0" xfId="0" applyFont="1" applyAlignment="1">
      <alignment horizontal="left" vertical="top"/>
    </xf>
    <xf numFmtId="0" fontId="53" fillId="0" borderId="0" xfId="22" applyFont="1" applyAlignment="1">
      <alignment vertical="top" wrapText="1"/>
      <protection/>
    </xf>
    <xf numFmtId="0" fontId="5" fillId="0" borderId="2" xfId="20" applyBorder="1" applyAlignment="1" quotePrefix="1">
      <alignment vertical="top"/>
    </xf>
    <xf numFmtId="0" fontId="2" fillId="0" borderId="0" xfId="0" applyFont="1"/>
    <xf numFmtId="3" fontId="41" fillId="0" borderId="0" xfId="0" applyNumberFormat="1" applyFont="1"/>
    <xf numFmtId="15" fontId="41" fillId="0" borderId="0" xfId="0" applyNumberFormat="1" applyFont="1" applyAlignment="1">
      <alignment horizontal="center"/>
    </xf>
    <xf numFmtId="0" fontId="35" fillId="0" borderId="0" xfId="0" applyFont="1"/>
    <xf numFmtId="0" fontId="53" fillId="0" borderId="0" xfId="0" applyFont="1" applyAlignment="1">
      <alignment horizontal="center"/>
    </xf>
    <xf numFmtId="0" fontId="32" fillId="0" borderId="0" xfId="0" applyFont="1"/>
    <xf numFmtId="0" fontId="23" fillId="0" borderId="0" xfId="0" applyFont="1" applyAlignment="1">
      <alignment horizontal="center" vertical="center"/>
    </xf>
    <xf numFmtId="0" fontId="41" fillId="0" borderId="0" xfId="0" applyFont="1" applyAlignment="1">
      <alignment horizontal="center" wrapText="1"/>
    </xf>
    <xf numFmtId="0" fontId="23" fillId="0" borderId="0" xfId="0" applyFont="1" applyAlignment="1">
      <alignment vertical="top" wrapText="1"/>
    </xf>
    <xf numFmtId="0" fontId="23" fillId="0" borderId="0" xfId="0" applyFont="1" applyAlignment="1">
      <alignment vertical="top"/>
    </xf>
    <xf numFmtId="0" fontId="26" fillId="0" borderId="0" xfId="0" applyFont="1" applyAlignment="1">
      <alignment vertical="top"/>
    </xf>
    <xf numFmtId="0" fontId="4" fillId="0" borderId="4" xfId="0" applyFont="1" applyFill="1" applyBorder="1" applyAlignment="1">
      <alignment horizontal="left" vertical="center"/>
    </xf>
    <xf numFmtId="0" fontId="67" fillId="0" borderId="0" xfId="22" applyFont="1">
      <alignment/>
      <protection/>
    </xf>
    <xf numFmtId="0" fontId="6" fillId="3" borderId="5" xfId="0" applyFont="1" applyFill="1" applyBorder="1" applyAlignment="1">
      <alignment horizontal="center" vertical="center" wrapText="1"/>
    </xf>
    <xf numFmtId="0" fontId="0" fillId="0" borderId="6" xfId="0" applyBorder="1" applyAlignment="1">
      <alignment horizontal="center" vertical="center" wrapText="1"/>
    </xf>
    <xf numFmtId="0" fontId="6" fillId="7" borderId="5"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8" borderId="6" xfId="0" applyFont="1" applyFill="1" applyBorder="1" applyAlignment="1">
      <alignment horizontal="center" vertical="center" wrapText="1"/>
    </xf>
    <xf numFmtId="0" fontId="41" fillId="0" borderId="0" xfId="22" applyFont="1" applyAlignment="1">
      <alignment horizontal="left" shrinkToFit="1"/>
      <protection/>
    </xf>
  </cellXfs>
  <cellStyles count="9">
    <cellStyle name="Normal" xfId="0"/>
    <cellStyle name="Percent" xfId="15"/>
    <cellStyle name="Currency" xfId="16"/>
    <cellStyle name="Currency [0]" xfId="17"/>
    <cellStyle name="Comma" xfId="18"/>
    <cellStyle name="Comma [0]" xfId="19"/>
    <cellStyle name="Hyperlink" xfId="20"/>
    <cellStyle name="Normal 2" xfId="21"/>
    <cellStyle name="Normal 3"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styles" Target="styles.xml" /><Relationship Id="rId53" Type="http://schemas.openxmlformats.org/officeDocument/2006/relationships/sharedStrings" Target="sharedStrings.xml" /><Relationship Id="rId5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8.png" /><Relationship Id="rId3" Type="http://schemas.openxmlformats.org/officeDocument/2006/relationships/image" Target="../media/image2.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8.png" /></Relationships>
</file>

<file path=xl/drawings/_rels/drawing3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s>
</file>

<file path=xl/drawings/_rels/drawing3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6.png" /><Relationship Id="rId5" Type="http://schemas.openxmlformats.org/officeDocument/2006/relationships/image" Target="../media/image7.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8.png" /><Relationship Id="rId3"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6.png" /><Relationship Id="rId5" Type="http://schemas.openxmlformats.org/officeDocument/2006/relationships/image" Target="../media/image7.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3457575</xdr:colOff>
      <xdr:row>13</xdr:row>
      <xdr:rowOff>19050</xdr:rowOff>
    </xdr:from>
    <xdr:ext cx="466725" cy="314325"/>
    <xdr:pic>
      <xdr:nvPicPr>
        <xdr:cNvPr id="7" name="Picture 6"/>
        <xdr:cNvPicPr preferRelativeResize="1">
          <a:picLocks noChangeAspect="1"/>
        </xdr:cNvPicPr>
      </xdr:nvPicPr>
      <xdr:blipFill>
        <a:blip r:embed="rId1"/>
        <a:stretch>
          <a:fillRect/>
        </a:stretch>
      </xdr:blipFill>
      <xdr:spPr>
        <a:xfrm>
          <a:off x="3457575" y="5572125"/>
          <a:ext cx="466725" cy="314325"/>
        </a:xfrm>
        <a:prstGeom prst="rect">
          <a:avLst/>
        </a:prstGeom>
        <a:ln>
          <a:noFill/>
        </a:ln>
      </xdr:spPr>
    </xdr:pic>
    <xdr:clientData/>
  </xdr:oneCellAnchor>
  <xdr:oneCellAnchor>
    <xdr:from>
      <xdr:col>3</xdr:col>
      <xdr:colOff>3638550</xdr:colOff>
      <xdr:row>13</xdr:row>
      <xdr:rowOff>57150</xdr:rowOff>
    </xdr:from>
    <xdr:ext cx="466725" cy="314325"/>
    <xdr:pic>
      <xdr:nvPicPr>
        <xdr:cNvPr id="8" name="Picture 7"/>
        <xdr:cNvPicPr preferRelativeResize="1">
          <a:picLocks noChangeAspect="1"/>
        </xdr:cNvPicPr>
      </xdr:nvPicPr>
      <xdr:blipFill>
        <a:blip r:embed="rId1"/>
        <a:stretch>
          <a:fillRect/>
        </a:stretch>
      </xdr:blipFill>
      <xdr:spPr>
        <a:xfrm>
          <a:off x="10715625" y="5610225"/>
          <a:ext cx="466725" cy="314325"/>
        </a:xfrm>
        <a:prstGeom prst="rect">
          <a:avLst/>
        </a:prstGeom>
        <a:ln>
          <a:noFill/>
        </a:ln>
      </xdr:spPr>
    </xdr:pic>
    <xdr:clientData/>
  </xdr:oneCellAnchor>
  <xdr:oneCellAnchor>
    <xdr:from>
      <xdr:col>9</xdr:col>
      <xdr:colOff>3638550</xdr:colOff>
      <xdr:row>13</xdr:row>
      <xdr:rowOff>57150</xdr:rowOff>
    </xdr:from>
    <xdr:ext cx="466725" cy="314325"/>
    <xdr:pic>
      <xdr:nvPicPr>
        <xdr:cNvPr id="10" name="Picture 9"/>
        <xdr:cNvPicPr preferRelativeResize="1">
          <a:picLocks noChangeAspect="1"/>
        </xdr:cNvPicPr>
      </xdr:nvPicPr>
      <xdr:blipFill>
        <a:blip r:embed="rId1"/>
        <a:stretch>
          <a:fillRect/>
        </a:stretch>
      </xdr:blipFill>
      <xdr:spPr>
        <a:xfrm>
          <a:off x="24841200" y="5610225"/>
          <a:ext cx="466725" cy="314325"/>
        </a:xfrm>
        <a:prstGeom prst="rect">
          <a:avLst/>
        </a:prstGeom>
        <a:ln>
          <a:noFill/>
        </a:ln>
      </xdr:spPr>
    </xdr:pic>
    <xdr:clientData/>
  </xdr:oneCellAnchor>
  <xdr:oneCellAnchor>
    <xdr:from>
      <xdr:col>12</xdr:col>
      <xdr:colOff>3638550</xdr:colOff>
      <xdr:row>13</xdr:row>
      <xdr:rowOff>57150</xdr:rowOff>
    </xdr:from>
    <xdr:ext cx="466725" cy="314325"/>
    <xdr:pic>
      <xdr:nvPicPr>
        <xdr:cNvPr id="11" name="Picture 10"/>
        <xdr:cNvPicPr preferRelativeResize="1">
          <a:picLocks noChangeAspect="1"/>
        </xdr:cNvPicPr>
      </xdr:nvPicPr>
      <xdr:blipFill>
        <a:blip r:embed="rId1"/>
        <a:stretch>
          <a:fillRect/>
        </a:stretch>
      </xdr:blipFill>
      <xdr:spPr>
        <a:xfrm>
          <a:off x="31613475" y="5610225"/>
          <a:ext cx="466725" cy="314325"/>
        </a:xfrm>
        <a:prstGeom prst="rect">
          <a:avLst/>
        </a:prstGeom>
        <a:ln>
          <a:noFill/>
        </a:ln>
      </xdr:spPr>
    </xdr:pic>
    <xdr:clientData/>
  </xdr:oneCellAnchor>
  <xdr:oneCellAnchor>
    <xdr:from>
      <xdr:col>6</xdr:col>
      <xdr:colOff>3457575</xdr:colOff>
      <xdr:row>13</xdr:row>
      <xdr:rowOff>19050</xdr:rowOff>
    </xdr:from>
    <xdr:ext cx="466725" cy="314325"/>
    <xdr:pic>
      <xdr:nvPicPr>
        <xdr:cNvPr id="13" name="Picture 12"/>
        <xdr:cNvPicPr preferRelativeResize="1">
          <a:picLocks noChangeAspect="1"/>
        </xdr:cNvPicPr>
      </xdr:nvPicPr>
      <xdr:blipFill>
        <a:blip r:embed="rId1"/>
        <a:stretch>
          <a:fillRect/>
        </a:stretch>
      </xdr:blipFill>
      <xdr:spPr>
        <a:xfrm>
          <a:off x="17697450" y="5572125"/>
          <a:ext cx="466725" cy="314325"/>
        </a:xfrm>
        <a:prstGeom prst="rect">
          <a:avLst/>
        </a:prstGeom>
        <a:ln>
          <a:noFill/>
        </a:ln>
      </xdr:spPr>
    </xdr:pic>
    <xdr:clientData/>
  </xdr:oneCellAnchor>
  <xdr:oneCellAnchor>
    <xdr:from>
      <xdr:col>9</xdr:col>
      <xdr:colOff>3638550</xdr:colOff>
      <xdr:row>5</xdr:row>
      <xdr:rowOff>38100</xdr:rowOff>
    </xdr:from>
    <xdr:ext cx="466725" cy="314325"/>
    <xdr:pic>
      <xdr:nvPicPr>
        <xdr:cNvPr id="16" name="Picture 15"/>
        <xdr:cNvPicPr preferRelativeResize="1">
          <a:picLocks noChangeAspect="1"/>
        </xdr:cNvPicPr>
      </xdr:nvPicPr>
      <xdr:blipFill>
        <a:blip r:embed="rId1"/>
        <a:stretch>
          <a:fillRect/>
        </a:stretch>
      </xdr:blipFill>
      <xdr:spPr>
        <a:xfrm>
          <a:off x="24841200" y="1219200"/>
          <a:ext cx="466725" cy="314325"/>
        </a:xfrm>
        <a:prstGeom prst="rect">
          <a:avLst/>
        </a:prstGeom>
        <a:ln>
          <a:noFill/>
        </a:ln>
      </xdr:spPr>
    </xdr:pic>
    <xdr:clientData/>
  </xdr:oneCellAnchor>
  <xdr:oneCellAnchor>
    <xdr:from>
      <xdr:col>12</xdr:col>
      <xdr:colOff>4210050</xdr:colOff>
      <xdr:row>5</xdr:row>
      <xdr:rowOff>76200</xdr:rowOff>
    </xdr:from>
    <xdr:ext cx="466725" cy="314325"/>
    <xdr:pic>
      <xdr:nvPicPr>
        <xdr:cNvPr id="17" name="Picture 16"/>
        <xdr:cNvPicPr preferRelativeResize="1">
          <a:picLocks noChangeAspect="1"/>
        </xdr:cNvPicPr>
      </xdr:nvPicPr>
      <xdr:blipFill>
        <a:blip r:embed="rId1"/>
        <a:stretch>
          <a:fillRect/>
        </a:stretch>
      </xdr:blipFill>
      <xdr:spPr>
        <a:xfrm>
          <a:off x="32184975" y="1257300"/>
          <a:ext cx="466725" cy="314325"/>
        </a:xfrm>
        <a:prstGeom prst="rect">
          <a:avLst/>
        </a:prstGeom>
        <a:ln>
          <a:noFill/>
        </a:ln>
      </xdr:spPr>
    </xdr:pic>
    <xdr:clientData/>
  </xdr:oneCellAnchor>
  <xdr:oneCellAnchor>
    <xdr:from>
      <xdr:col>6</xdr:col>
      <xdr:colOff>3981450</xdr:colOff>
      <xdr:row>5</xdr:row>
      <xdr:rowOff>19050</xdr:rowOff>
    </xdr:from>
    <xdr:ext cx="466725" cy="314325"/>
    <xdr:pic>
      <xdr:nvPicPr>
        <xdr:cNvPr id="18" name="Picture 17"/>
        <xdr:cNvPicPr preferRelativeResize="1">
          <a:picLocks noChangeAspect="1"/>
        </xdr:cNvPicPr>
      </xdr:nvPicPr>
      <xdr:blipFill>
        <a:blip r:embed="rId1"/>
        <a:stretch>
          <a:fillRect/>
        </a:stretch>
      </xdr:blipFill>
      <xdr:spPr>
        <a:xfrm>
          <a:off x="18221325" y="1200150"/>
          <a:ext cx="466725" cy="314325"/>
        </a:xfrm>
        <a:prstGeom prst="rect">
          <a:avLst/>
        </a:prstGeom>
        <a:ln>
          <a:noFill/>
        </a:ln>
      </xdr:spPr>
    </xdr:pic>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2676525</xdr:colOff>
      <xdr:row>5</xdr:row>
      <xdr:rowOff>28575</xdr:rowOff>
    </xdr:from>
    <xdr:ext cx="485775" cy="352425"/>
    <xdr:pic>
      <xdr:nvPicPr>
        <xdr:cNvPr id="2" name="Picture 1"/>
        <xdr:cNvPicPr preferRelativeResize="1">
          <a:picLocks noChangeAspect="1"/>
        </xdr:cNvPicPr>
      </xdr:nvPicPr>
      <xdr:blipFill>
        <a:blip r:embed="rId1"/>
        <a:stretch>
          <a:fillRect/>
        </a:stretch>
      </xdr:blipFill>
      <xdr:spPr>
        <a:xfrm>
          <a:off x="29327475" y="1152525"/>
          <a:ext cx="485775" cy="352425"/>
        </a:xfrm>
        <a:prstGeom prst="rect">
          <a:avLst/>
        </a:prstGeom>
        <a:ln>
          <a:noFill/>
        </a:ln>
      </xdr:spPr>
    </xdr:pic>
    <xdr:clientData/>
  </xdr:oneCellAnchor>
  <xdr:oneCellAnchor>
    <xdr:from>
      <xdr:col>9</xdr:col>
      <xdr:colOff>2590800</xdr:colOff>
      <xdr:row>5</xdr:row>
      <xdr:rowOff>28575</xdr:rowOff>
    </xdr:from>
    <xdr:ext cx="485775" cy="352425"/>
    <xdr:pic>
      <xdr:nvPicPr>
        <xdr:cNvPr id="3" name="Picture 2"/>
        <xdr:cNvPicPr preferRelativeResize="1">
          <a:picLocks noChangeAspect="1"/>
        </xdr:cNvPicPr>
      </xdr:nvPicPr>
      <xdr:blipFill>
        <a:blip r:embed="rId1"/>
        <a:stretch>
          <a:fillRect/>
        </a:stretch>
      </xdr:blipFill>
      <xdr:spPr>
        <a:xfrm>
          <a:off x="22355175" y="1152525"/>
          <a:ext cx="485775" cy="352425"/>
        </a:xfrm>
        <a:prstGeom prst="rect">
          <a:avLst/>
        </a:prstGeom>
        <a:ln>
          <a:noFill/>
        </a:ln>
      </xdr:spPr>
    </xdr:pic>
    <xdr:clientData/>
  </xdr:oneCellAnchor>
  <xdr:oneCellAnchor>
    <xdr:from>
      <xdr:col>9</xdr:col>
      <xdr:colOff>2457450</xdr:colOff>
      <xdr:row>11</xdr:row>
      <xdr:rowOff>361950</xdr:rowOff>
    </xdr:from>
    <xdr:ext cx="514350" cy="476250"/>
    <xdr:pic>
      <xdr:nvPicPr>
        <xdr:cNvPr id="4" name="Picture 3"/>
        <xdr:cNvPicPr preferRelativeResize="1">
          <a:picLocks noChangeAspect="1"/>
        </xdr:cNvPicPr>
      </xdr:nvPicPr>
      <xdr:blipFill>
        <a:blip r:embed="rId2">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22221825" y="2800350"/>
          <a:ext cx="514350" cy="476250"/>
        </a:xfrm>
        <a:prstGeom prst="rect">
          <a:avLst/>
        </a:prstGeom>
        <a:noFill/>
        <a:ln>
          <a:noFill/>
        </a:ln>
      </xdr:spPr>
    </xdr:pic>
    <xdr:clientData/>
  </xdr:oneCellAnchor>
  <xdr:oneCellAnchor>
    <xdr:from>
      <xdr:col>12</xdr:col>
      <xdr:colOff>2647950</xdr:colOff>
      <xdr:row>11</xdr:row>
      <xdr:rowOff>333375</xdr:rowOff>
    </xdr:from>
    <xdr:ext cx="542925" cy="485775"/>
    <xdr:pic>
      <xdr:nvPicPr>
        <xdr:cNvPr id="5" name="Picture 4"/>
        <xdr:cNvPicPr preferRelativeResize="1">
          <a:picLocks noChangeAspect="1"/>
        </xdr:cNvPicPr>
      </xdr:nvPicPr>
      <xdr:blipFill>
        <a:blip r:embed="rId2">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29298900" y="2771775"/>
          <a:ext cx="542925" cy="485775"/>
        </a:xfrm>
        <a:prstGeom prst="rect">
          <a:avLst/>
        </a:prstGeom>
        <a:noFill/>
        <a:ln>
          <a:noFill/>
        </a:ln>
      </xdr:spPr>
    </xdr:pic>
    <xdr:clientData/>
  </xdr:oneCellAnchor>
  <xdr:oneCellAnchor>
    <xdr:from>
      <xdr:col>6</xdr:col>
      <xdr:colOff>2533650</xdr:colOff>
      <xdr:row>5</xdr:row>
      <xdr:rowOff>57150</xdr:rowOff>
    </xdr:from>
    <xdr:ext cx="485775" cy="352425"/>
    <xdr:pic>
      <xdr:nvPicPr>
        <xdr:cNvPr id="6" name="Picture 5"/>
        <xdr:cNvPicPr preferRelativeResize="1">
          <a:picLocks noChangeAspect="1"/>
        </xdr:cNvPicPr>
      </xdr:nvPicPr>
      <xdr:blipFill>
        <a:blip r:embed="rId1"/>
        <a:stretch>
          <a:fillRect/>
        </a:stretch>
      </xdr:blipFill>
      <xdr:spPr>
        <a:xfrm>
          <a:off x="15868650" y="1181100"/>
          <a:ext cx="485775" cy="352425"/>
        </a:xfrm>
        <a:prstGeom prst="rect">
          <a:avLst/>
        </a:prstGeom>
        <a:ln>
          <a:noFill/>
        </a:ln>
      </xdr:spPr>
    </xdr:pic>
    <xdr:clientData/>
  </xdr:oneCellAnchor>
  <xdr:oneCellAnchor>
    <xdr:from>
      <xdr:col>6</xdr:col>
      <xdr:colOff>2219325</xdr:colOff>
      <xdr:row>11</xdr:row>
      <xdr:rowOff>361950</xdr:rowOff>
    </xdr:from>
    <xdr:ext cx="514350" cy="476250"/>
    <xdr:pic>
      <xdr:nvPicPr>
        <xdr:cNvPr id="7" name="Picture 6"/>
        <xdr:cNvPicPr preferRelativeResize="1">
          <a:picLocks noChangeAspect="1"/>
        </xdr:cNvPicPr>
      </xdr:nvPicPr>
      <xdr:blipFill>
        <a:blip r:embed="rId2">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15554325" y="2800350"/>
          <a:ext cx="514350" cy="476250"/>
        </a:xfrm>
        <a:prstGeom prst="rect">
          <a:avLst/>
        </a:prstGeom>
        <a:noFill/>
        <a:ln>
          <a:noFill/>
        </a:ln>
      </xdr:spPr>
    </xdr:pic>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3267075</xdr:colOff>
      <xdr:row>9</xdr:row>
      <xdr:rowOff>371475</xdr:rowOff>
    </xdr:from>
    <xdr:ext cx="561975" cy="552450"/>
    <xdr:pic>
      <xdr:nvPicPr>
        <xdr:cNvPr id="2" name="Picture 1"/>
        <xdr:cNvPicPr preferRelativeResize="1">
          <a:picLocks noChangeAspect="1"/>
        </xdr:cNvPicPr>
      </xdr:nvPicPr>
      <xdr:blipFill>
        <a:blip r:embed="rId1">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25707975" y="2905125"/>
          <a:ext cx="561975" cy="552450"/>
        </a:xfrm>
        <a:prstGeom prst="rect">
          <a:avLst/>
        </a:prstGeom>
        <a:noFill/>
        <a:ln>
          <a:noFill/>
        </a:ln>
      </xdr:spPr>
    </xdr:pic>
    <xdr:clientData/>
  </xdr:oneCellAnchor>
  <xdr:oneCellAnchor>
    <xdr:from>
      <xdr:col>9</xdr:col>
      <xdr:colOff>2962275</xdr:colOff>
      <xdr:row>9</xdr:row>
      <xdr:rowOff>0</xdr:rowOff>
    </xdr:from>
    <xdr:ext cx="466725" cy="409575"/>
    <xdr:pic>
      <xdr:nvPicPr>
        <xdr:cNvPr id="3" name="Picture 2"/>
        <xdr:cNvPicPr preferRelativeResize="1">
          <a:picLocks noChangeAspect="1"/>
        </xdr:cNvPicPr>
      </xdr:nvPicPr>
      <xdr:blipFill>
        <a:blip r:embed="rId2"/>
        <a:stretch>
          <a:fillRect/>
        </a:stretch>
      </xdr:blipFill>
      <xdr:spPr>
        <a:xfrm>
          <a:off x="25403175" y="2533650"/>
          <a:ext cx="466725" cy="409575"/>
        </a:xfrm>
        <a:prstGeom prst="rect">
          <a:avLst/>
        </a:prstGeom>
        <a:ln>
          <a:noFill/>
        </a:ln>
      </xdr:spPr>
    </xdr:pic>
    <xdr:clientData/>
  </xdr:oneCellAnchor>
  <xdr:oneCellAnchor>
    <xdr:from>
      <xdr:col>12</xdr:col>
      <xdr:colOff>3238500</xdr:colOff>
      <xdr:row>9</xdr:row>
      <xdr:rowOff>352425</xdr:rowOff>
    </xdr:from>
    <xdr:ext cx="561975" cy="552450"/>
    <xdr:pic>
      <xdr:nvPicPr>
        <xdr:cNvPr id="4" name="Picture 3"/>
        <xdr:cNvPicPr preferRelativeResize="1">
          <a:picLocks noChangeAspect="1"/>
        </xdr:cNvPicPr>
      </xdr:nvPicPr>
      <xdr:blipFill>
        <a:blip r:embed="rId1">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32651700" y="2886075"/>
          <a:ext cx="561975" cy="552450"/>
        </a:xfrm>
        <a:prstGeom prst="rect">
          <a:avLst/>
        </a:prstGeom>
        <a:noFill/>
        <a:ln>
          <a:noFill/>
        </a:ln>
      </xdr:spPr>
    </xdr:pic>
    <xdr:clientData/>
  </xdr:oneCellAnchor>
  <xdr:oneCellAnchor>
    <xdr:from>
      <xdr:col>12</xdr:col>
      <xdr:colOff>1295400</xdr:colOff>
      <xdr:row>6</xdr:row>
      <xdr:rowOff>19050</xdr:rowOff>
    </xdr:from>
    <xdr:ext cx="466725" cy="409575"/>
    <xdr:pic>
      <xdr:nvPicPr>
        <xdr:cNvPr id="5" name="Picture 4"/>
        <xdr:cNvPicPr preferRelativeResize="1">
          <a:picLocks noChangeAspect="1"/>
        </xdr:cNvPicPr>
      </xdr:nvPicPr>
      <xdr:blipFill>
        <a:blip r:embed="rId2"/>
        <a:stretch>
          <a:fillRect/>
        </a:stretch>
      </xdr:blipFill>
      <xdr:spPr>
        <a:xfrm>
          <a:off x="30708600" y="1771650"/>
          <a:ext cx="466725" cy="409575"/>
        </a:xfrm>
        <a:prstGeom prst="rect">
          <a:avLst/>
        </a:prstGeom>
        <a:ln>
          <a:noFill/>
        </a:ln>
      </xdr:spPr>
    </xdr:pic>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866775</xdr:colOff>
      <xdr:row>7</xdr:row>
      <xdr:rowOff>352425</xdr:rowOff>
    </xdr:from>
    <xdr:ext cx="561975" cy="552450"/>
    <xdr:pic>
      <xdr:nvPicPr>
        <xdr:cNvPr id="2" name="Picture 1"/>
        <xdr:cNvPicPr preferRelativeResize="1">
          <a:picLocks noChangeAspect="1"/>
        </xdr:cNvPicPr>
      </xdr:nvPicPr>
      <xdr:blipFill>
        <a:blip r:embed="rId1">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20840700" y="2505075"/>
          <a:ext cx="561975" cy="552450"/>
        </a:xfrm>
        <a:prstGeom prst="rect">
          <a:avLst/>
        </a:prstGeom>
        <a:noFill/>
        <a:ln>
          <a:noFill/>
        </a:ln>
      </xdr:spPr>
    </xdr:pic>
    <xdr:clientData/>
  </xdr:oneCellAnchor>
  <xdr:oneCellAnchor>
    <xdr:from>
      <xdr:col>9</xdr:col>
      <xdr:colOff>1371600</xdr:colOff>
      <xdr:row>6</xdr:row>
      <xdr:rowOff>409575</xdr:rowOff>
    </xdr:from>
    <xdr:ext cx="466725" cy="409575"/>
    <xdr:pic>
      <xdr:nvPicPr>
        <xdr:cNvPr id="3" name="Picture 2"/>
        <xdr:cNvPicPr preferRelativeResize="1">
          <a:picLocks noChangeAspect="1"/>
        </xdr:cNvPicPr>
      </xdr:nvPicPr>
      <xdr:blipFill>
        <a:blip r:embed="rId2"/>
        <a:stretch>
          <a:fillRect/>
        </a:stretch>
      </xdr:blipFill>
      <xdr:spPr>
        <a:xfrm>
          <a:off x="21345525" y="1762125"/>
          <a:ext cx="466725" cy="409575"/>
        </a:xfrm>
        <a:prstGeom prst="rect">
          <a:avLst/>
        </a:prstGeom>
        <a:ln>
          <a:noFill/>
        </a:ln>
      </xdr:spPr>
    </xdr:pic>
    <xdr:clientData/>
  </xdr:oneCellAnchor>
  <xdr:oneCellAnchor>
    <xdr:from>
      <xdr:col>12</xdr:col>
      <xdr:colOff>866775</xdr:colOff>
      <xdr:row>7</xdr:row>
      <xdr:rowOff>352425</xdr:rowOff>
    </xdr:from>
    <xdr:ext cx="561975" cy="552450"/>
    <xdr:pic>
      <xdr:nvPicPr>
        <xdr:cNvPr id="4" name="Picture 3"/>
        <xdr:cNvPicPr preferRelativeResize="1">
          <a:picLocks noChangeAspect="1"/>
        </xdr:cNvPicPr>
      </xdr:nvPicPr>
      <xdr:blipFill>
        <a:blip r:embed="rId1">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27432000" y="2505075"/>
          <a:ext cx="561975" cy="552450"/>
        </a:xfrm>
        <a:prstGeom prst="rect">
          <a:avLst/>
        </a:prstGeom>
        <a:noFill/>
        <a:ln>
          <a:noFill/>
        </a:ln>
      </xdr:spPr>
    </xdr:pic>
    <xdr:clientData/>
  </xdr:oneCellAnchor>
  <xdr:oneCellAnchor>
    <xdr:from>
      <xdr:col>12</xdr:col>
      <xdr:colOff>1371600</xdr:colOff>
      <xdr:row>6</xdr:row>
      <xdr:rowOff>409575</xdr:rowOff>
    </xdr:from>
    <xdr:ext cx="466725" cy="409575"/>
    <xdr:pic>
      <xdr:nvPicPr>
        <xdr:cNvPr id="5" name="Picture 4"/>
        <xdr:cNvPicPr preferRelativeResize="1">
          <a:picLocks noChangeAspect="1"/>
        </xdr:cNvPicPr>
      </xdr:nvPicPr>
      <xdr:blipFill>
        <a:blip r:embed="rId2"/>
        <a:stretch>
          <a:fillRect/>
        </a:stretch>
      </xdr:blipFill>
      <xdr:spPr>
        <a:xfrm>
          <a:off x="27936825" y="1762125"/>
          <a:ext cx="466725" cy="409575"/>
        </a:xfrm>
        <a:prstGeom prst="rect">
          <a:avLst/>
        </a:prstGeom>
        <a:ln>
          <a:noFill/>
        </a:ln>
      </xdr:spPr>
    </xdr:pic>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1200150</xdr:colOff>
      <xdr:row>5</xdr:row>
      <xdr:rowOff>771525</xdr:rowOff>
    </xdr:from>
    <xdr:ext cx="561975" cy="552450"/>
    <xdr:pic>
      <xdr:nvPicPr>
        <xdr:cNvPr id="2" name="Picture 1"/>
        <xdr:cNvPicPr preferRelativeResize="1">
          <a:picLocks noChangeAspect="1"/>
        </xdr:cNvPicPr>
      </xdr:nvPicPr>
      <xdr:blipFill>
        <a:blip r:embed="rId1">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16525875" y="2743200"/>
          <a:ext cx="561975" cy="552450"/>
        </a:xfrm>
        <a:prstGeom prst="rect">
          <a:avLst/>
        </a:prstGeom>
        <a:noFill/>
        <a:ln>
          <a:noFill/>
        </a:ln>
      </xdr:spPr>
    </xdr:pic>
    <xdr:clientData/>
  </xdr:oneCellAnchor>
  <xdr:oneCellAnchor>
    <xdr:from>
      <xdr:col>6</xdr:col>
      <xdr:colOff>5295900</xdr:colOff>
      <xdr:row>4</xdr:row>
      <xdr:rowOff>361950</xdr:rowOff>
    </xdr:from>
    <xdr:ext cx="466725" cy="409575"/>
    <xdr:pic>
      <xdr:nvPicPr>
        <xdr:cNvPr id="3" name="Picture 2"/>
        <xdr:cNvPicPr preferRelativeResize="1">
          <a:picLocks noChangeAspect="1"/>
        </xdr:cNvPicPr>
      </xdr:nvPicPr>
      <xdr:blipFill>
        <a:blip r:embed="rId2"/>
        <a:stretch>
          <a:fillRect/>
        </a:stretch>
      </xdr:blipFill>
      <xdr:spPr>
        <a:xfrm>
          <a:off x="20621625" y="1933575"/>
          <a:ext cx="466725" cy="409575"/>
        </a:xfrm>
        <a:prstGeom prst="rect">
          <a:avLst/>
        </a:prstGeom>
        <a:ln>
          <a:noFill/>
        </a:ln>
      </xdr:spPr>
    </xdr:pic>
    <xdr:clientData/>
  </xdr:oneCellAnchor>
  <xdr:oneCellAnchor>
    <xdr:from>
      <xdr:col>9</xdr:col>
      <xdr:colOff>1200150</xdr:colOff>
      <xdr:row>5</xdr:row>
      <xdr:rowOff>771525</xdr:rowOff>
    </xdr:from>
    <xdr:ext cx="561975" cy="552450"/>
    <xdr:pic>
      <xdr:nvPicPr>
        <xdr:cNvPr id="4" name="Picture 3"/>
        <xdr:cNvPicPr preferRelativeResize="1">
          <a:picLocks noChangeAspect="1"/>
        </xdr:cNvPicPr>
      </xdr:nvPicPr>
      <xdr:blipFill>
        <a:blip r:embed="rId1">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24384000" y="2743200"/>
          <a:ext cx="561975" cy="552450"/>
        </a:xfrm>
        <a:prstGeom prst="rect">
          <a:avLst/>
        </a:prstGeom>
        <a:noFill/>
        <a:ln>
          <a:noFill/>
        </a:ln>
      </xdr:spPr>
    </xdr:pic>
    <xdr:clientData/>
  </xdr:oneCellAnchor>
  <xdr:oneCellAnchor>
    <xdr:from>
      <xdr:col>9</xdr:col>
      <xdr:colOff>4895850</xdr:colOff>
      <xdr:row>5</xdr:row>
      <xdr:rowOff>57150</xdr:rowOff>
    </xdr:from>
    <xdr:ext cx="466725" cy="409575"/>
    <xdr:pic>
      <xdr:nvPicPr>
        <xdr:cNvPr id="5" name="Picture 4"/>
        <xdr:cNvPicPr preferRelativeResize="1">
          <a:picLocks noChangeAspect="1"/>
        </xdr:cNvPicPr>
      </xdr:nvPicPr>
      <xdr:blipFill>
        <a:blip r:embed="rId2"/>
        <a:stretch>
          <a:fillRect/>
        </a:stretch>
      </xdr:blipFill>
      <xdr:spPr>
        <a:xfrm>
          <a:off x="28079700" y="2028825"/>
          <a:ext cx="466725" cy="409575"/>
        </a:xfrm>
        <a:prstGeom prst="rect">
          <a:avLst/>
        </a:prstGeom>
        <a:ln>
          <a:noFill/>
        </a:ln>
      </xdr:spPr>
    </xdr:pic>
    <xdr:clientData/>
  </xdr:oneCellAnchor>
  <xdr:oneCellAnchor>
    <xdr:from>
      <xdr:col>12</xdr:col>
      <xdr:colOff>1200150</xdr:colOff>
      <xdr:row>5</xdr:row>
      <xdr:rowOff>771525</xdr:rowOff>
    </xdr:from>
    <xdr:ext cx="561975" cy="552450"/>
    <xdr:pic>
      <xdr:nvPicPr>
        <xdr:cNvPr id="6" name="Picture 5"/>
        <xdr:cNvPicPr preferRelativeResize="1">
          <a:picLocks noChangeAspect="1"/>
        </xdr:cNvPicPr>
      </xdr:nvPicPr>
      <xdr:blipFill>
        <a:blip r:embed="rId1">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32175450" y="2743200"/>
          <a:ext cx="561975" cy="552450"/>
        </a:xfrm>
        <a:prstGeom prst="rect">
          <a:avLst/>
        </a:prstGeom>
        <a:noFill/>
        <a:ln>
          <a:noFill/>
        </a:ln>
      </xdr:spPr>
    </xdr:pic>
    <xdr:clientData/>
  </xdr:oneCellAnchor>
  <xdr:oneCellAnchor>
    <xdr:from>
      <xdr:col>12</xdr:col>
      <xdr:colOff>5019675</xdr:colOff>
      <xdr:row>5</xdr:row>
      <xdr:rowOff>38100</xdr:rowOff>
    </xdr:from>
    <xdr:ext cx="466725" cy="409575"/>
    <xdr:pic>
      <xdr:nvPicPr>
        <xdr:cNvPr id="7" name="Picture 6"/>
        <xdr:cNvPicPr preferRelativeResize="1">
          <a:picLocks noChangeAspect="1"/>
        </xdr:cNvPicPr>
      </xdr:nvPicPr>
      <xdr:blipFill>
        <a:blip r:embed="rId2"/>
        <a:stretch>
          <a:fillRect/>
        </a:stretch>
      </xdr:blipFill>
      <xdr:spPr>
        <a:xfrm>
          <a:off x="35994975" y="2009775"/>
          <a:ext cx="466725" cy="409575"/>
        </a:xfrm>
        <a:prstGeom prst="rect">
          <a:avLst/>
        </a:prstGeom>
        <a:ln>
          <a:noFill/>
        </a:ln>
      </xdr:spPr>
    </xdr:pic>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2800350</xdr:colOff>
      <xdr:row>8</xdr:row>
      <xdr:rowOff>352425</xdr:rowOff>
    </xdr:from>
    <xdr:ext cx="561975" cy="552450"/>
    <xdr:pic>
      <xdr:nvPicPr>
        <xdr:cNvPr id="2" name="Picture 1"/>
        <xdr:cNvPicPr preferRelativeResize="1">
          <a:picLocks noChangeAspect="1"/>
        </xdr:cNvPicPr>
      </xdr:nvPicPr>
      <xdr:blipFill>
        <a:blip r:embed="rId1">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36223575" y="2295525"/>
          <a:ext cx="561975" cy="552450"/>
        </a:xfrm>
        <a:prstGeom prst="rect">
          <a:avLst/>
        </a:prstGeom>
        <a:noFill/>
        <a:ln>
          <a:noFill/>
        </a:ln>
      </xdr:spPr>
    </xdr:pic>
    <xdr:clientData/>
  </xdr:oneCellAnchor>
  <xdr:oneCellAnchor>
    <xdr:from>
      <xdr:col>12</xdr:col>
      <xdr:colOff>3848100</xdr:colOff>
      <xdr:row>6</xdr:row>
      <xdr:rowOff>19050</xdr:rowOff>
    </xdr:from>
    <xdr:ext cx="466725" cy="409575"/>
    <xdr:pic>
      <xdr:nvPicPr>
        <xdr:cNvPr id="3" name="Picture 2"/>
        <xdr:cNvPicPr preferRelativeResize="1">
          <a:picLocks noChangeAspect="1"/>
        </xdr:cNvPicPr>
      </xdr:nvPicPr>
      <xdr:blipFill>
        <a:blip r:embed="rId2"/>
        <a:stretch>
          <a:fillRect/>
        </a:stretch>
      </xdr:blipFill>
      <xdr:spPr>
        <a:xfrm>
          <a:off x="37271325" y="1371600"/>
          <a:ext cx="466725" cy="409575"/>
        </a:xfrm>
        <a:prstGeom prst="rect">
          <a:avLst/>
        </a:prstGeom>
        <a:ln>
          <a:noFill/>
        </a:ln>
      </xdr:spPr>
    </xdr:pic>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2838450</xdr:colOff>
      <xdr:row>3</xdr:row>
      <xdr:rowOff>76200</xdr:rowOff>
    </xdr:from>
    <xdr:ext cx="466725" cy="314325"/>
    <xdr:pic>
      <xdr:nvPicPr>
        <xdr:cNvPr id="2" name="Picture 1"/>
        <xdr:cNvPicPr preferRelativeResize="1">
          <a:picLocks noChangeAspect="1"/>
        </xdr:cNvPicPr>
      </xdr:nvPicPr>
      <xdr:blipFill>
        <a:blip r:embed="rId1"/>
        <a:stretch>
          <a:fillRect/>
        </a:stretch>
      </xdr:blipFill>
      <xdr:spPr>
        <a:xfrm>
          <a:off x="28013025" y="1257300"/>
          <a:ext cx="466725" cy="314325"/>
        </a:xfrm>
        <a:prstGeom prst="rect">
          <a:avLst/>
        </a:prstGeom>
        <a:ln>
          <a:noFill/>
        </a:ln>
      </xdr:spPr>
    </xdr:pic>
    <xdr:clientData/>
  </xdr:oneCellAnchor>
  <xdr:oneCellAnchor>
    <xdr:from>
      <xdr:col>12</xdr:col>
      <xdr:colOff>1343025</xdr:colOff>
      <xdr:row>4</xdr:row>
      <xdr:rowOff>371475</xdr:rowOff>
    </xdr:from>
    <xdr:ext cx="561975" cy="552450"/>
    <xdr:pic>
      <xdr:nvPicPr>
        <xdr:cNvPr id="3" name="Picture 2"/>
        <xdr:cNvPicPr preferRelativeResize="1">
          <a:picLocks noChangeAspect="1"/>
        </xdr:cNvPicPr>
      </xdr:nvPicPr>
      <xdr:blipFill>
        <a:blip r:embed="rId2">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26517600" y="2352675"/>
          <a:ext cx="561975" cy="552450"/>
        </a:xfrm>
        <a:prstGeom prst="rect">
          <a:avLst/>
        </a:prstGeom>
        <a:noFill/>
        <a:ln>
          <a:noFill/>
        </a:ln>
      </xdr:spPr>
    </xdr:pic>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3790950</xdr:colOff>
      <xdr:row>3</xdr:row>
      <xdr:rowOff>771525</xdr:rowOff>
    </xdr:from>
    <xdr:ext cx="466725" cy="314325"/>
    <xdr:pic>
      <xdr:nvPicPr>
        <xdr:cNvPr id="2" name="Picture 1"/>
        <xdr:cNvPicPr preferRelativeResize="1">
          <a:picLocks noChangeAspect="1"/>
        </xdr:cNvPicPr>
      </xdr:nvPicPr>
      <xdr:blipFill>
        <a:blip r:embed="rId1"/>
        <a:stretch>
          <a:fillRect/>
        </a:stretch>
      </xdr:blipFill>
      <xdr:spPr>
        <a:xfrm>
          <a:off x="29194125" y="1952625"/>
          <a:ext cx="466725" cy="314325"/>
        </a:xfrm>
        <a:prstGeom prst="rect">
          <a:avLst/>
        </a:prstGeom>
        <a:ln>
          <a:noFill/>
        </a:ln>
      </xdr:spPr>
    </xdr:pic>
    <xdr:clientData/>
  </xdr:oneCellAnchor>
  <xdr:oneCellAnchor>
    <xdr:from>
      <xdr:col>12</xdr:col>
      <xdr:colOff>1562100</xdr:colOff>
      <xdr:row>4</xdr:row>
      <xdr:rowOff>323850</xdr:rowOff>
    </xdr:from>
    <xdr:ext cx="561975" cy="552450"/>
    <xdr:pic>
      <xdr:nvPicPr>
        <xdr:cNvPr id="3" name="Picture 2"/>
        <xdr:cNvPicPr preferRelativeResize="1">
          <a:picLocks noChangeAspect="1"/>
        </xdr:cNvPicPr>
      </xdr:nvPicPr>
      <xdr:blipFill>
        <a:blip r:embed="rId2">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26965275" y="2705100"/>
          <a:ext cx="561975" cy="552450"/>
        </a:xfrm>
        <a:prstGeom prst="rect">
          <a:avLst/>
        </a:prstGeom>
        <a:noFill/>
        <a:ln>
          <a:noFill/>
        </a:ln>
      </xdr:spPr>
    </xdr:pic>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1514475</xdr:colOff>
      <xdr:row>4</xdr:row>
      <xdr:rowOff>66675</xdr:rowOff>
    </xdr:from>
    <xdr:ext cx="466725" cy="314325"/>
    <xdr:pic>
      <xdr:nvPicPr>
        <xdr:cNvPr id="2" name="Picture 1"/>
        <xdr:cNvPicPr preferRelativeResize="1">
          <a:picLocks noChangeAspect="1"/>
        </xdr:cNvPicPr>
      </xdr:nvPicPr>
      <xdr:blipFill>
        <a:blip r:embed="rId1"/>
        <a:stretch>
          <a:fillRect/>
        </a:stretch>
      </xdr:blipFill>
      <xdr:spPr>
        <a:xfrm>
          <a:off x="24460200" y="1638300"/>
          <a:ext cx="466725" cy="314325"/>
        </a:xfrm>
        <a:prstGeom prst="rect">
          <a:avLst/>
        </a:prstGeom>
        <a:ln>
          <a:noFill/>
        </a:ln>
      </xdr:spPr>
    </xdr:pic>
    <xdr:clientData/>
  </xdr:oneCellAnchor>
  <xdr:oneCellAnchor>
    <xdr:from>
      <xdr:col>12</xdr:col>
      <xdr:colOff>1362075</xdr:colOff>
      <xdr:row>7</xdr:row>
      <xdr:rowOff>381000</xdr:rowOff>
    </xdr:from>
    <xdr:ext cx="561975" cy="542925"/>
    <xdr:pic>
      <xdr:nvPicPr>
        <xdr:cNvPr id="3" name="Picture 2"/>
        <xdr:cNvPicPr preferRelativeResize="1">
          <a:picLocks noChangeAspect="1"/>
        </xdr:cNvPicPr>
      </xdr:nvPicPr>
      <xdr:blipFill>
        <a:blip r:embed="rId2">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24307800" y="2733675"/>
          <a:ext cx="561975" cy="542925"/>
        </a:xfrm>
        <a:prstGeom prst="rect">
          <a:avLst/>
        </a:prstGeom>
        <a:noFill/>
        <a:ln>
          <a:noFill/>
        </a:ln>
      </xdr:spPr>
    </xdr:pic>
    <xdr:clientData/>
  </xdr:oneCellAnchor>
  <xdr:oneCellAnchor>
    <xdr:from>
      <xdr:col>9</xdr:col>
      <xdr:colOff>1400175</xdr:colOff>
      <xdr:row>4</xdr:row>
      <xdr:rowOff>66675</xdr:rowOff>
    </xdr:from>
    <xdr:ext cx="466725" cy="314325"/>
    <xdr:pic>
      <xdr:nvPicPr>
        <xdr:cNvPr id="4" name="Picture 3"/>
        <xdr:cNvPicPr preferRelativeResize="1">
          <a:picLocks noChangeAspect="1"/>
        </xdr:cNvPicPr>
      </xdr:nvPicPr>
      <xdr:blipFill>
        <a:blip r:embed="rId1"/>
        <a:stretch>
          <a:fillRect/>
        </a:stretch>
      </xdr:blipFill>
      <xdr:spPr>
        <a:xfrm>
          <a:off x="18240375" y="1638300"/>
          <a:ext cx="466725" cy="314325"/>
        </a:xfrm>
        <a:prstGeom prst="rect">
          <a:avLst/>
        </a:prstGeom>
        <a:ln>
          <a:noFill/>
        </a:ln>
      </xdr:spPr>
    </xdr:pic>
    <xdr:clientData/>
  </xdr:oneCellAnchor>
  <xdr:oneCellAnchor>
    <xdr:from>
      <xdr:col>9</xdr:col>
      <xdr:colOff>1295400</xdr:colOff>
      <xdr:row>7</xdr:row>
      <xdr:rowOff>361950</xdr:rowOff>
    </xdr:from>
    <xdr:ext cx="561975" cy="542925"/>
    <xdr:pic>
      <xdr:nvPicPr>
        <xdr:cNvPr id="5" name="Picture 4"/>
        <xdr:cNvPicPr preferRelativeResize="1">
          <a:picLocks noChangeAspect="1"/>
        </xdr:cNvPicPr>
      </xdr:nvPicPr>
      <xdr:blipFill>
        <a:blip r:embed="rId2">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18135600" y="2714625"/>
          <a:ext cx="561975" cy="542925"/>
        </a:xfrm>
        <a:prstGeom prst="rect">
          <a:avLst/>
        </a:prstGeom>
        <a:noFill/>
        <a:ln>
          <a:noFill/>
        </a:ln>
      </xdr:spPr>
    </xdr:pic>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3790950</xdr:colOff>
      <xdr:row>3</xdr:row>
      <xdr:rowOff>771525</xdr:rowOff>
    </xdr:from>
    <xdr:ext cx="466725" cy="314325"/>
    <xdr:pic>
      <xdr:nvPicPr>
        <xdr:cNvPr id="2" name="Picture 1"/>
        <xdr:cNvPicPr preferRelativeResize="1">
          <a:picLocks noChangeAspect="1"/>
        </xdr:cNvPicPr>
      </xdr:nvPicPr>
      <xdr:blipFill>
        <a:blip r:embed="rId1"/>
        <a:stretch>
          <a:fillRect/>
        </a:stretch>
      </xdr:blipFill>
      <xdr:spPr>
        <a:xfrm>
          <a:off x="29194125" y="1952625"/>
          <a:ext cx="466725" cy="314325"/>
        </a:xfrm>
        <a:prstGeom prst="rect">
          <a:avLst/>
        </a:prstGeom>
        <a:ln>
          <a:noFill/>
        </a:ln>
      </xdr:spPr>
    </xdr:pic>
    <xdr:clientData/>
  </xdr:oneCellAnchor>
  <xdr:oneCellAnchor>
    <xdr:from>
      <xdr:col>12</xdr:col>
      <xdr:colOff>1562100</xdr:colOff>
      <xdr:row>4</xdr:row>
      <xdr:rowOff>323850</xdr:rowOff>
    </xdr:from>
    <xdr:ext cx="561975" cy="552450"/>
    <xdr:pic>
      <xdr:nvPicPr>
        <xdr:cNvPr id="3" name="Picture 2"/>
        <xdr:cNvPicPr preferRelativeResize="1">
          <a:picLocks noChangeAspect="1"/>
        </xdr:cNvPicPr>
      </xdr:nvPicPr>
      <xdr:blipFill>
        <a:blip r:embed="rId2">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26965275" y="2705100"/>
          <a:ext cx="561975" cy="552450"/>
        </a:xfrm>
        <a:prstGeom prst="rect">
          <a:avLst/>
        </a:prstGeom>
        <a:noFill/>
        <a:ln>
          <a:noFill/>
        </a:ln>
      </xdr:spPr>
    </xdr:pic>
    <xdr:clientData/>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1247775</xdr:colOff>
      <xdr:row>4</xdr:row>
      <xdr:rowOff>76200</xdr:rowOff>
    </xdr:from>
    <xdr:ext cx="466725" cy="314325"/>
    <xdr:pic>
      <xdr:nvPicPr>
        <xdr:cNvPr id="2" name="Picture 1"/>
        <xdr:cNvPicPr preferRelativeResize="1">
          <a:picLocks noChangeAspect="1"/>
        </xdr:cNvPicPr>
      </xdr:nvPicPr>
      <xdr:blipFill>
        <a:blip r:embed="rId1"/>
        <a:stretch>
          <a:fillRect/>
        </a:stretch>
      </xdr:blipFill>
      <xdr:spPr>
        <a:xfrm>
          <a:off x="1247775" y="1047750"/>
          <a:ext cx="466725" cy="314325"/>
        </a:xfrm>
        <a:prstGeom prst="rect">
          <a:avLst/>
        </a:prstGeom>
        <a:ln>
          <a:noFill/>
        </a:ln>
      </xdr:spPr>
    </xdr:pic>
    <xdr:clientData/>
  </xdr:oneCellAnchor>
  <xdr:oneCellAnchor>
    <xdr:from>
      <xdr:col>0</xdr:col>
      <xdr:colOff>1457325</xdr:colOff>
      <xdr:row>8</xdr:row>
      <xdr:rowOff>771525</xdr:rowOff>
    </xdr:from>
    <xdr:ext cx="561975" cy="533400"/>
    <xdr:pic>
      <xdr:nvPicPr>
        <xdr:cNvPr id="3" name="Picture 2"/>
        <xdr:cNvPicPr preferRelativeResize="1">
          <a:picLocks noChangeAspect="1"/>
        </xdr:cNvPicPr>
      </xdr:nvPicPr>
      <xdr:blipFill>
        <a:blip r:embed="rId2">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1457325" y="2714625"/>
          <a:ext cx="561975" cy="533400"/>
        </a:xfrm>
        <a:prstGeom prst="rect">
          <a:avLst/>
        </a:prstGeom>
        <a:noFill/>
        <a:ln>
          <a:noFill/>
        </a:ln>
      </xdr:spPr>
    </xdr:pic>
    <xdr:clientData/>
  </xdr:oneCellAnchor>
  <xdr:oneCellAnchor>
    <xdr:from>
      <xdr:col>3</xdr:col>
      <xdr:colOff>1247775</xdr:colOff>
      <xdr:row>4</xdr:row>
      <xdr:rowOff>76200</xdr:rowOff>
    </xdr:from>
    <xdr:ext cx="466725" cy="314325"/>
    <xdr:pic>
      <xdr:nvPicPr>
        <xdr:cNvPr id="4" name="Picture 3"/>
        <xdr:cNvPicPr preferRelativeResize="1">
          <a:picLocks noChangeAspect="1"/>
        </xdr:cNvPicPr>
      </xdr:nvPicPr>
      <xdr:blipFill>
        <a:blip r:embed="rId1"/>
        <a:stretch>
          <a:fillRect/>
        </a:stretch>
      </xdr:blipFill>
      <xdr:spPr>
        <a:xfrm>
          <a:off x="8296275" y="1047750"/>
          <a:ext cx="466725" cy="314325"/>
        </a:xfrm>
        <a:prstGeom prst="rect">
          <a:avLst/>
        </a:prstGeom>
        <a:ln>
          <a:noFill/>
        </a:ln>
      </xdr:spPr>
    </xdr:pic>
    <xdr:clientData/>
  </xdr:oneCellAnchor>
  <xdr:oneCellAnchor>
    <xdr:from>
      <xdr:col>3</xdr:col>
      <xdr:colOff>1457325</xdr:colOff>
      <xdr:row>8</xdr:row>
      <xdr:rowOff>771525</xdr:rowOff>
    </xdr:from>
    <xdr:ext cx="561975" cy="542925"/>
    <xdr:pic>
      <xdr:nvPicPr>
        <xdr:cNvPr id="5" name="Picture 4"/>
        <xdr:cNvPicPr preferRelativeResize="1">
          <a:picLocks noChangeAspect="1"/>
        </xdr:cNvPicPr>
      </xdr:nvPicPr>
      <xdr:blipFill>
        <a:blip r:embed="rId2">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8505825" y="2714625"/>
          <a:ext cx="561975" cy="542925"/>
        </a:xfrm>
        <a:prstGeom prst="rect">
          <a:avLst/>
        </a:prstGeom>
        <a:noFill/>
        <a:ln>
          <a:noFill/>
        </a:ln>
      </xdr:spPr>
    </xdr:pic>
    <xdr:clientData/>
  </xdr:oneCellAnchor>
  <xdr:oneCellAnchor>
    <xdr:from>
      <xdr:col>6</xdr:col>
      <xdr:colOff>1247775</xdr:colOff>
      <xdr:row>4</xdr:row>
      <xdr:rowOff>76200</xdr:rowOff>
    </xdr:from>
    <xdr:ext cx="466725" cy="314325"/>
    <xdr:pic>
      <xdr:nvPicPr>
        <xdr:cNvPr id="6" name="Picture 5"/>
        <xdr:cNvPicPr preferRelativeResize="1">
          <a:picLocks noChangeAspect="1"/>
        </xdr:cNvPicPr>
      </xdr:nvPicPr>
      <xdr:blipFill>
        <a:blip r:embed="rId1"/>
        <a:stretch>
          <a:fillRect/>
        </a:stretch>
      </xdr:blipFill>
      <xdr:spPr>
        <a:xfrm>
          <a:off x="15459075" y="1047750"/>
          <a:ext cx="466725" cy="314325"/>
        </a:xfrm>
        <a:prstGeom prst="rect">
          <a:avLst/>
        </a:prstGeom>
        <a:ln>
          <a:noFill/>
        </a:ln>
      </xdr:spPr>
    </xdr:pic>
    <xdr:clientData/>
  </xdr:oneCellAnchor>
  <xdr:oneCellAnchor>
    <xdr:from>
      <xdr:col>6</xdr:col>
      <xdr:colOff>1457325</xdr:colOff>
      <xdr:row>8</xdr:row>
      <xdr:rowOff>771525</xdr:rowOff>
    </xdr:from>
    <xdr:ext cx="561975" cy="542925"/>
    <xdr:pic>
      <xdr:nvPicPr>
        <xdr:cNvPr id="7" name="Picture 6"/>
        <xdr:cNvPicPr preferRelativeResize="1">
          <a:picLocks noChangeAspect="1"/>
        </xdr:cNvPicPr>
      </xdr:nvPicPr>
      <xdr:blipFill>
        <a:blip r:embed="rId2">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15668625" y="2714625"/>
          <a:ext cx="561975" cy="542925"/>
        </a:xfrm>
        <a:prstGeom prst="rect">
          <a:avLst/>
        </a:prstGeom>
        <a:noFill/>
        <a:ln>
          <a:noFill/>
        </a:ln>
      </xdr:spPr>
    </xdr:pic>
    <xdr:clientData/>
  </xdr:oneCellAnchor>
  <xdr:oneCellAnchor>
    <xdr:from>
      <xdr:col>9</xdr:col>
      <xdr:colOff>1247775</xdr:colOff>
      <xdr:row>4</xdr:row>
      <xdr:rowOff>76200</xdr:rowOff>
    </xdr:from>
    <xdr:ext cx="466725" cy="314325"/>
    <xdr:pic>
      <xdr:nvPicPr>
        <xdr:cNvPr id="8" name="Picture 7"/>
        <xdr:cNvPicPr preferRelativeResize="1">
          <a:picLocks noChangeAspect="1"/>
        </xdr:cNvPicPr>
      </xdr:nvPicPr>
      <xdr:blipFill>
        <a:blip r:embed="rId1"/>
        <a:stretch>
          <a:fillRect/>
        </a:stretch>
      </xdr:blipFill>
      <xdr:spPr>
        <a:xfrm>
          <a:off x="22421850" y="1047750"/>
          <a:ext cx="466725" cy="314325"/>
        </a:xfrm>
        <a:prstGeom prst="rect">
          <a:avLst/>
        </a:prstGeom>
        <a:ln>
          <a:noFill/>
        </a:ln>
      </xdr:spPr>
    </xdr:pic>
    <xdr:clientData/>
  </xdr:oneCellAnchor>
  <xdr:oneCellAnchor>
    <xdr:from>
      <xdr:col>9</xdr:col>
      <xdr:colOff>1457325</xdr:colOff>
      <xdr:row>8</xdr:row>
      <xdr:rowOff>771525</xdr:rowOff>
    </xdr:from>
    <xdr:ext cx="561975" cy="542925"/>
    <xdr:pic>
      <xdr:nvPicPr>
        <xdr:cNvPr id="9" name="Picture 8"/>
        <xdr:cNvPicPr preferRelativeResize="1">
          <a:picLocks noChangeAspect="1"/>
        </xdr:cNvPicPr>
      </xdr:nvPicPr>
      <xdr:blipFill>
        <a:blip r:embed="rId2">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22631400" y="2714625"/>
          <a:ext cx="561975" cy="542925"/>
        </a:xfrm>
        <a:prstGeom prst="rect">
          <a:avLst/>
        </a:prstGeom>
        <a:noFill/>
        <a:ln>
          <a:noFill/>
        </a:ln>
      </xdr:spPr>
    </xdr:pic>
    <xdr:clientData/>
  </xdr:oneCellAnchor>
  <xdr:oneCellAnchor>
    <xdr:from>
      <xdr:col>12</xdr:col>
      <xdr:colOff>1247775</xdr:colOff>
      <xdr:row>4</xdr:row>
      <xdr:rowOff>76200</xdr:rowOff>
    </xdr:from>
    <xdr:ext cx="466725" cy="314325"/>
    <xdr:pic>
      <xdr:nvPicPr>
        <xdr:cNvPr id="10" name="Picture 9"/>
        <xdr:cNvPicPr preferRelativeResize="1">
          <a:picLocks noChangeAspect="1"/>
        </xdr:cNvPicPr>
      </xdr:nvPicPr>
      <xdr:blipFill>
        <a:blip r:embed="rId1"/>
        <a:stretch>
          <a:fillRect/>
        </a:stretch>
      </xdr:blipFill>
      <xdr:spPr>
        <a:xfrm>
          <a:off x="29194125" y="1047750"/>
          <a:ext cx="466725" cy="314325"/>
        </a:xfrm>
        <a:prstGeom prst="rect">
          <a:avLst/>
        </a:prstGeom>
        <a:ln>
          <a:noFill/>
        </a:ln>
      </xdr:spPr>
    </xdr:pic>
    <xdr:clientData/>
  </xdr:oneCellAnchor>
  <xdr:oneCellAnchor>
    <xdr:from>
      <xdr:col>6</xdr:col>
      <xdr:colOff>1457325</xdr:colOff>
      <xdr:row>8</xdr:row>
      <xdr:rowOff>790575</xdr:rowOff>
    </xdr:from>
    <xdr:ext cx="561975" cy="542925"/>
    <xdr:pic>
      <xdr:nvPicPr>
        <xdr:cNvPr id="11" name="Picture 10"/>
        <xdr:cNvPicPr preferRelativeResize="1">
          <a:picLocks noChangeAspect="1"/>
        </xdr:cNvPicPr>
      </xdr:nvPicPr>
      <xdr:blipFill>
        <a:blip r:embed="rId2">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15668625" y="2733675"/>
          <a:ext cx="561975" cy="542925"/>
        </a:xfrm>
        <a:prstGeom prst="rect">
          <a:avLst/>
        </a:prstGeom>
        <a:noFill/>
        <a:ln>
          <a:noFill/>
        </a:ln>
      </xdr:spPr>
    </xdr:pic>
    <xdr:clientData/>
  </xdr:oneCellAnchor>
  <xdr:oneCellAnchor>
    <xdr:from>
      <xdr:col>12</xdr:col>
      <xdr:colOff>1466850</xdr:colOff>
      <xdr:row>10</xdr:row>
      <xdr:rowOff>371475</xdr:rowOff>
    </xdr:from>
    <xdr:ext cx="561975" cy="542925"/>
    <xdr:pic>
      <xdr:nvPicPr>
        <xdr:cNvPr id="12" name="Picture 11"/>
        <xdr:cNvPicPr preferRelativeResize="1">
          <a:picLocks noChangeAspect="1"/>
        </xdr:cNvPicPr>
      </xdr:nvPicPr>
      <xdr:blipFill>
        <a:blip r:embed="rId2">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29413200" y="3305175"/>
          <a:ext cx="561975" cy="5429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2847975</xdr:colOff>
      <xdr:row>5</xdr:row>
      <xdr:rowOff>38100</xdr:rowOff>
    </xdr:from>
    <xdr:to>
      <xdr:col>12</xdr:col>
      <xdr:colOff>3314700</xdr:colOff>
      <xdr:row>5</xdr:row>
      <xdr:rowOff>352425</xdr:rowOff>
    </xdr:to>
    <xdr:pic>
      <xdr:nvPicPr>
        <xdr:cNvPr id="2" name="Picture 1"/>
        <xdr:cNvPicPr preferRelativeResize="1">
          <a:picLocks noChangeAspect="1"/>
        </xdr:cNvPicPr>
      </xdr:nvPicPr>
      <xdr:blipFill>
        <a:blip r:embed="rId1"/>
        <a:stretch>
          <a:fillRect/>
        </a:stretch>
      </xdr:blipFill>
      <xdr:spPr>
        <a:xfrm>
          <a:off x="29794200" y="1666875"/>
          <a:ext cx="466725" cy="314325"/>
        </a:xfrm>
        <a:prstGeom prst="rect">
          <a:avLst/>
        </a:prstGeom>
        <a:ln>
          <a:noFill/>
        </a:ln>
      </xdr:spPr>
    </xdr:pic>
    <xdr:clientData/>
  </xdr:twoCellAnchor>
  <xdr:twoCellAnchor editAs="oneCell">
    <xdr:from>
      <xdr:col>6</xdr:col>
      <xdr:colOff>3371850</xdr:colOff>
      <xdr:row>5</xdr:row>
      <xdr:rowOff>38100</xdr:rowOff>
    </xdr:from>
    <xdr:to>
      <xdr:col>6</xdr:col>
      <xdr:colOff>3800475</xdr:colOff>
      <xdr:row>5</xdr:row>
      <xdr:rowOff>314325</xdr:rowOff>
    </xdr:to>
    <xdr:pic>
      <xdr:nvPicPr>
        <xdr:cNvPr id="4" name="Picture 3"/>
        <xdr:cNvPicPr preferRelativeResize="1">
          <a:picLocks noChangeAspect="1"/>
        </xdr:cNvPicPr>
      </xdr:nvPicPr>
      <xdr:blipFill>
        <a:blip r:embed="rId1"/>
        <a:stretch>
          <a:fillRect/>
        </a:stretch>
      </xdr:blipFill>
      <xdr:spPr>
        <a:xfrm>
          <a:off x="17268825" y="1666875"/>
          <a:ext cx="428625" cy="276225"/>
        </a:xfrm>
        <a:prstGeom prst="rect">
          <a:avLst/>
        </a:prstGeom>
        <a:ln>
          <a:noFill/>
        </a:ln>
      </xdr:spPr>
    </xdr:pic>
    <xdr:clientData/>
  </xdr:twoCellAnchor>
  <xdr:twoCellAnchor editAs="oneCell">
    <xdr:from>
      <xdr:col>0</xdr:col>
      <xdr:colOff>3362325</xdr:colOff>
      <xdr:row>5</xdr:row>
      <xdr:rowOff>104775</xdr:rowOff>
    </xdr:from>
    <xdr:to>
      <xdr:col>0</xdr:col>
      <xdr:colOff>3771900</xdr:colOff>
      <xdr:row>5</xdr:row>
      <xdr:rowOff>371475</xdr:rowOff>
    </xdr:to>
    <xdr:pic>
      <xdr:nvPicPr>
        <xdr:cNvPr id="5" name="Picture 4"/>
        <xdr:cNvPicPr preferRelativeResize="1">
          <a:picLocks noChangeAspect="1"/>
        </xdr:cNvPicPr>
      </xdr:nvPicPr>
      <xdr:blipFill>
        <a:blip r:embed="rId1"/>
        <a:stretch>
          <a:fillRect/>
        </a:stretch>
      </xdr:blipFill>
      <xdr:spPr>
        <a:xfrm>
          <a:off x="3362325" y="1733550"/>
          <a:ext cx="409575" cy="266700"/>
        </a:xfrm>
        <a:prstGeom prst="rect">
          <a:avLst/>
        </a:prstGeom>
        <a:ln>
          <a:noFill/>
        </a:ln>
      </xdr:spPr>
    </xdr:pic>
    <xdr:clientData/>
  </xdr:twoCellAnchor>
  <xdr:twoCellAnchor editAs="oneCell">
    <xdr:from>
      <xdr:col>12</xdr:col>
      <xdr:colOff>3876675</xdr:colOff>
      <xdr:row>12</xdr:row>
      <xdr:rowOff>85725</xdr:rowOff>
    </xdr:from>
    <xdr:to>
      <xdr:col>12</xdr:col>
      <xdr:colOff>4343400</xdr:colOff>
      <xdr:row>12</xdr:row>
      <xdr:rowOff>390525</xdr:rowOff>
    </xdr:to>
    <xdr:pic>
      <xdr:nvPicPr>
        <xdr:cNvPr id="6" name="Picture 5"/>
        <xdr:cNvPicPr preferRelativeResize="1">
          <a:picLocks noChangeAspect="1"/>
        </xdr:cNvPicPr>
      </xdr:nvPicPr>
      <xdr:blipFill>
        <a:blip r:embed="rId1"/>
        <a:stretch>
          <a:fillRect/>
        </a:stretch>
      </xdr:blipFill>
      <xdr:spPr>
        <a:xfrm>
          <a:off x="30822900" y="3276600"/>
          <a:ext cx="466725" cy="304800"/>
        </a:xfrm>
        <a:prstGeom prst="rect">
          <a:avLst/>
        </a:prstGeom>
        <a:ln>
          <a:noFill/>
        </a:ln>
      </xdr:spPr>
    </xdr:pic>
    <xdr:clientData/>
  </xdr:twoCellAnchor>
  <xdr:twoCellAnchor editAs="oneCell">
    <xdr:from>
      <xdr:col>9</xdr:col>
      <xdr:colOff>4019550</xdr:colOff>
      <xdr:row>12</xdr:row>
      <xdr:rowOff>28575</xdr:rowOff>
    </xdr:from>
    <xdr:to>
      <xdr:col>9</xdr:col>
      <xdr:colOff>4486275</xdr:colOff>
      <xdr:row>12</xdr:row>
      <xdr:rowOff>342900</xdr:rowOff>
    </xdr:to>
    <xdr:pic>
      <xdr:nvPicPr>
        <xdr:cNvPr id="7" name="Picture 6"/>
        <xdr:cNvPicPr preferRelativeResize="1">
          <a:picLocks noChangeAspect="1"/>
        </xdr:cNvPicPr>
      </xdr:nvPicPr>
      <xdr:blipFill>
        <a:blip r:embed="rId1"/>
        <a:stretch>
          <a:fillRect/>
        </a:stretch>
      </xdr:blipFill>
      <xdr:spPr>
        <a:xfrm>
          <a:off x="24498300" y="3219450"/>
          <a:ext cx="466725" cy="314325"/>
        </a:xfrm>
        <a:prstGeom prst="rect">
          <a:avLst/>
        </a:prstGeom>
        <a:ln>
          <a:noFill/>
        </a:ln>
      </xdr:spPr>
    </xdr:pic>
    <xdr:clientData/>
  </xdr:twoCellAnchor>
  <xdr:twoCellAnchor editAs="oneCell">
    <xdr:from>
      <xdr:col>6</xdr:col>
      <xdr:colOff>4171950</xdr:colOff>
      <xdr:row>12</xdr:row>
      <xdr:rowOff>38100</xdr:rowOff>
    </xdr:from>
    <xdr:to>
      <xdr:col>6</xdr:col>
      <xdr:colOff>4638675</xdr:colOff>
      <xdr:row>12</xdr:row>
      <xdr:rowOff>352425</xdr:rowOff>
    </xdr:to>
    <xdr:pic>
      <xdr:nvPicPr>
        <xdr:cNvPr id="8" name="Picture 7"/>
        <xdr:cNvPicPr preferRelativeResize="1">
          <a:picLocks noChangeAspect="1"/>
        </xdr:cNvPicPr>
      </xdr:nvPicPr>
      <xdr:blipFill>
        <a:blip r:embed="rId1"/>
        <a:stretch>
          <a:fillRect/>
        </a:stretch>
      </xdr:blipFill>
      <xdr:spPr>
        <a:xfrm>
          <a:off x="18068925" y="3228975"/>
          <a:ext cx="466725" cy="314325"/>
        </a:xfrm>
        <a:prstGeom prst="rect">
          <a:avLst/>
        </a:prstGeom>
        <a:ln>
          <a:noFill/>
        </a:ln>
      </xdr:spPr>
    </xdr:pic>
    <xdr:clientData/>
  </xdr:twoCellAnchor>
  <xdr:twoCellAnchor editAs="oneCell">
    <xdr:from>
      <xdr:col>0</xdr:col>
      <xdr:colOff>4219575</xdr:colOff>
      <xdr:row>12</xdr:row>
      <xdr:rowOff>104775</xdr:rowOff>
    </xdr:from>
    <xdr:to>
      <xdr:col>0</xdr:col>
      <xdr:colOff>4686300</xdr:colOff>
      <xdr:row>12</xdr:row>
      <xdr:rowOff>342900</xdr:rowOff>
    </xdr:to>
    <xdr:pic>
      <xdr:nvPicPr>
        <xdr:cNvPr id="9" name="Picture 8"/>
        <xdr:cNvPicPr preferRelativeResize="1">
          <a:picLocks noChangeAspect="1"/>
        </xdr:cNvPicPr>
      </xdr:nvPicPr>
      <xdr:blipFill>
        <a:blip r:embed="rId1"/>
        <a:stretch>
          <a:fillRect/>
        </a:stretch>
      </xdr:blipFill>
      <xdr:spPr>
        <a:xfrm>
          <a:off x="4219575" y="3295650"/>
          <a:ext cx="466725" cy="238125"/>
        </a:xfrm>
        <a:prstGeom prst="rect">
          <a:avLst/>
        </a:prstGeom>
        <a:ln>
          <a:noFill/>
        </a:ln>
      </xdr:spPr>
    </xdr:pic>
    <xdr:clientData/>
  </xdr:twoCellAnchor>
  <xdr:twoCellAnchor editAs="oneCell">
    <xdr:from>
      <xdr:col>12</xdr:col>
      <xdr:colOff>3895725</xdr:colOff>
      <xdr:row>13</xdr:row>
      <xdr:rowOff>57150</xdr:rowOff>
    </xdr:from>
    <xdr:to>
      <xdr:col>12</xdr:col>
      <xdr:colOff>4410075</xdr:colOff>
      <xdr:row>14</xdr:row>
      <xdr:rowOff>76200</xdr:rowOff>
    </xdr:to>
    <xdr:pic>
      <xdr:nvPicPr>
        <xdr:cNvPr id="10" name="Picture 9"/>
        <xdr:cNvPicPr preferRelativeResize="1">
          <a:picLocks noChangeAspect="1"/>
        </xdr:cNvPicPr>
      </xdr:nvPicPr>
      <xdr:blipFill>
        <a:blip r:embed="rId2">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30841950" y="4048125"/>
          <a:ext cx="514350" cy="419100"/>
        </a:xfrm>
        <a:prstGeom prst="rect">
          <a:avLst/>
        </a:prstGeom>
        <a:noFill/>
        <a:ln>
          <a:noFill/>
        </a:ln>
      </xdr:spPr>
    </xdr:pic>
    <xdr:clientData/>
  </xdr:twoCellAnchor>
  <xdr:twoCellAnchor editAs="oneCell">
    <xdr:from>
      <xdr:col>9</xdr:col>
      <xdr:colOff>4086225</xdr:colOff>
      <xdr:row>13</xdr:row>
      <xdr:rowOff>28575</xdr:rowOff>
    </xdr:from>
    <xdr:to>
      <xdr:col>9</xdr:col>
      <xdr:colOff>4600575</xdr:colOff>
      <xdr:row>14</xdr:row>
      <xdr:rowOff>57150</xdr:rowOff>
    </xdr:to>
    <xdr:pic>
      <xdr:nvPicPr>
        <xdr:cNvPr id="11" name="Picture 10"/>
        <xdr:cNvPicPr preferRelativeResize="1">
          <a:picLocks noChangeAspect="1"/>
        </xdr:cNvPicPr>
      </xdr:nvPicPr>
      <xdr:blipFill>
        <a:blip r:embed="rId2">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24564975" y="4019550"/>
          <a:ext cx="514350" cy="428625"/>
        </a:xfrm>
        <a:prstGeom prst="rect">
          <a:avLst/>
        </a:prstGeom>
        <a:noFill/>
        <a:ln>
          <a:noFill/>
        </a:ln>
      </xdr:spPr>
    </xdr:pic>
    <xdr:clientData/>
  </xdr:twoCellAnchor>
  <xdr:twoCellAnchor editAs="oneCell">
    <xdr:from>
      <xdr:col>6</xdr:col>
      <xdr:colOff>4181475</xdr:colOff>
      <xdr:row>13</xdr:row>
      <xdr:rowOff>38100</xdr:rowOff>
    </xdr:from>
    <xdr:to>
      <xdr:col>6</xdr:col>
      <xdr:colOff>4695825</xdr:colOff>
      <xdr:row>14</xdr:row>
      <xdr:rowOff>66675</xdr:rowOff>
    </xdr:to>
    <xdr:pic>
      <xdr:nvPicPr>
        <xdr:cNvPr id="12" name="Picture 11"/>
        <xdr:cNvPicPr preferRelativeResize="1">
          <a:picLocks noChangeAspect="1"/>
        </xdr:cNvPicPr>
      </xdr:nvPicPr>
      <xdr:blipFill>
        <a:blip r:embed="rId2">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18078450" y="4029075"/>
          <a:ext cx="514350" cy="428625"/>
        </a:xfrm>
        <a:prstGeom prst="rect">
          <a:avLst/>
        </a:prstGeom>
        <a:noFill/>
        <a:ln>
          <a:noFill/>
        </a:ln>
      </xdr:spPr>
    </xdr:pic>
    <xdr:clientData/>
  </xdr:twoCellAnchor>
  <xdr:twoCellAnchor editAs="oneCell">
    <xdr:from>
      <xdr:col>0</xdr:col>
      <xdr:colOff>4210050</xdr:colOff>
      <xdr:row>13</xdr:row>
      <xdr:rowOff>76200</xdr:rowOff>
    </xdr:from>
    <xdr:to>
      <xdr:col>0</xdr:col>
      <xdr:colOff>4676775</xdr:colOff>
      <xdr:row>14</xdr:row>
      <xdr:rowOff>66675</xdr:rowOff>
    </xdr:to>
    <xdr:pic>
      <xdr:nvPicPr>
        <xdr:cNvPr id="13" name="Picture 12"/>
        <xdr:cNvPicPr preferRelativeResize="1">
          <a:picLocks noChangeAspect="1"/>
        </xdr:cNvPicPr>
      </xdr:nvPicPr>
      <xdr:blipFill>
        <a:blip r:embed="rId3">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4210050" y="4067175"/>
          <a:ext cx="466725" cy="390525"/>
        </a:xfrm>
        <a:prstGeom prst="rect">
          <a:avLst/>
        </a:prstGeom>
        <a:noFill/>
        <a:ln>
          <a:noFill/>
        </a:ln>
      </xdr:spPr>
    </xdr:pic>
    <xdr:clientData/>
  </xdr:twoCellAnchor>
  <xdr:twoCellAnchor editAs="oneCell">
    <xdr:from>
      <xdr:col>9</xdr:col>
      <xdr:colOff>3562350</xdr:colOff>
      <xdr:row>5</xdr:row>
      <xdr:rowOff>9525</xdr:rowOff>
    </xdr:from>
    <xdr:to>
      <xdr:col>9</xdr:col>
      <xdr:colOff>4029075</xdr:colOff>
      <xdr:row>5</xdr:row>
      <xdr:rowOff>323850</xdr:rowOff>
    </xdr:to>
    <xdr:pic>
      <xdr:nvPicPr>
        <xdr:cNvPr id="18" name="Picture 17"/>
        <xdr:cNvPicPr preferRelativeResize="1">
          <a:picLocks noChangeAspect="1"/>
        </xdr:cNvPicPr>
      </xdr:nvPicPr>
      <xdr:blipFill>
        <a:blip r:embed="rId1"/>
        <a:stretch>
          <a:fillRect/>
        </a:stretch>
      </xdr:blipFill>
      <xdr:spPr>
        <a:xfrm>
          <a:off x="24041100" y="1638300"/>
          <a:ext cx="466725" cy="314325"/>
        </a:xfrm>
        <a:prstGeom prst="rect">
          <a:avLst/>
        </a:prstGeom>
        <a:ln>
          <a:noFill/>
        </a:ln>
      </xdr:spPr>
    </xdr:pic>
    <xdr:clientData/>
  </xdr:twoCellAnchor>
  <xdr:oneCellAnchor>
    <xdr:from>
      <xdr:col>3</xdr:col>
      <xdr:colOff>3143250</xdr:colOff>
      <xdr:row>5</xdr:row>
      <xdr:rowOff>95250</xdr:rowOff>
    </xdr:from>
    <xdr:ext cx="400050" cy="266700"/>
    <xdr:pic>
      <xdr:nvPicPr>
        <xdr:cNvPr id="22" name="Picture 21"/>
        <xdr:cNvPicPr preferRelativeResize="1">
          <a:picLocks noChangeAspect="1"/>
        </xdr:cNvPicPr>
      </xdr:nvPicPr>
      <xdr:blipFill>
        <a:blip r:embed="rId1"/>
        <a:stretch>
          <a:fillRect/>
        </a:stretch>
      </xdr:blipFill>
      <xdr:spPr>
        <a:xfrm>
          <a:off x="10391775" y="1724025"/>
          <a:ext cx="400050" cy="266700"/>
        </a:xfrm>
        <a:prstGeom prst="rect">
          <a:avLst/>
        </a:prstGeom>
        <a:ln>
          <a:noFill/>
        </a:ln>
      </xdr:spPr>
    </xdr:pic>
    <xdr:clientData/>
  </xdr:oneCellAnchor>
  <xdr:oneCellAnchor>
    <xdr:from>
      <xdr:col>3</xdr:col>
      <xdr:colOff>4152900</xdr:colOff>
      <xdr:row>12</xdr:row>
      <xdr:rowOff>57150</xdr:rowOff>
    </xdr:from>
    <xdr:ext cx="466725" cy="238125"/>
    <xdr:pic>
      <xdr:nvPicPr>
        <xdr:cNvPr id="23" name="Picture 22"/>
        <xdr:cNvPicPr preferRelativeResize="1">
          <a:picLocks noChangeAspect="1"/>
        </xdr:cNvPicPr>
      </xdr:nvPicPr>
      <xdr:blipFill>
        <a:blip r:embed="rId1"/>
        <a:stretch>
          <a:fillRect/>
        </a:stretch>
      </xdr:blipFill>
      <xdr:spPr>
        <a:xfrm>
          <a:off x="11401425" y="3248025"/>
          <a:ext cx="466725" cy="238125"/>
        </a:xfrm>
        <a:prstGeom prst="rect">
          <a:avLst/>
        </a:prstGeom>
        <a:ln>
          <a:noFill/>
        </a:ln>
      </xdr:spPr>
    </xdr:pic>
    <xdr:clientData/>
  </xdr:oneCellAnchor>
  <xdr:oneCellAnchor>
    <xdr:from>
      <xdr:col>3</xdr:col>
      <xdr:colOff>4200525</xdr:colOff>
      <xdr:row>13</xdr:row>
      <xdr:rowOff>38100</xdr:rowOff>
    </xdr:from>
    <xdr:ext cx="466725" cy="390525"/>
    <xdr:pic>
      <xdr:nvPicPr>
        <xdr:cNvPr id="24" name="Picture 23"/>
        <xdr:cNvPicPr preferRelativeResize="1">
          <a:picLocks noChangeAspect="1"/>
        </xdr:cNvPicPr>
      </xdr:nvPicPr>
      <xdr:blipFill>
        <a:blip r:embed="rId3">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11449050" y="4029075"/>
          <a:ext cx="466725" cy="390525"/>
        </a:xfrm>
        <a:prstGeom prst="rect">
          <a:avLst/>
        </a:prstGeom>
        <a:noFill/>
        <a:ln>
          <a:noFill/>
        </a:ln>
      </xdr:spPr>
    </xdr:pic>
    <xdr:clientData/>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1162050</xdr:colOff>
      <xdr:row>4</xdr:row>
      <xdr:rowOff>47625</xdr:rowOff>
    </xdr:from>
    <xdr:ext cx="466725" cy="314325"/>
    <xdr:pic>
      <xdr:nvPicPr>
        <xdr:cNvPr id="2" name="Picture 1"/>
        <xdr:cNvPicPr preferRelativeResize="1">
          <a:picLocks noChangeAspect="1"/>
        </xdr:cNvPicPr>
      </xdr:nvPicPr>
      <xdr:blipFill>
        <a:blip r:embed="rId1"/>
        <a:stretch>
          <a:fillRect/>
        </a:stretch>
      </xdr:blipFill>
      <xdr:spPr>
        <a:xfrm>
          <a:off x="29803725" y="1019175"/>
          <a:ext cx="466725" cy="314325"/>
        </a:xfrm>
        <a:prstGeom prst="rect">
          <a:avLst/>
        </a:prstGeom>
        <a:ln>
          <a:noFill/>
        </a:ln>
      </xdr:spPr>
    </xdr:pic>
    <xdr:clientData/>
  </xdr:oneCellAnchor>
  <xdr:twoCellAnchor editAs="oneCell">
    <xdr:from>
      <xdr:col>12</xdr:col>
      <xdr:colOff>3981450</xdr:colOff>
      <xdr:row>6</xdr:row>
      <xdr:rowOff>352425</xdr:rowOff>
    </xdr:from>
    <xdr:to>
      <xdr:col>12</xdr:col>
      <xdr:colOff>4533900</xdr:colOff>
      <xdr:row>8</xdr:row>
      <xdr:rowOff>95250</xdr:rowOff>
    </xdr:to>
    <xdr:pic>
      <xdr:nvPicPr>
        <xdr:cNvPr id="3" name="Picture 2"/>
        <xdr:cNvPicPr preferRelativeResize="1">
          <a:picLocks noChangeAspect="1"/>
        </xdr:cNvPicPr>
      </xdr:nvPicPr>
      <xdr:blipFill>
        <a:blip r:embed="rId2">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32623125" y="1914525"/>
          <a:ext cx="552450" cy="1343025"/>
        </a:xfrm>
        <a:prstGeom prst="rect">
          <a:avLst/>
        </a:prstGeom>
        <a:noFill/>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1352550</xdr:colOff>
      <xdr:row>11</xdr:row>
      <xdr:rowOff>66675</xdr:rowOff>
    </xdr:from>
    <xdr:ext cx="466725" cy="314325"/>
    <xdr:pic>
      <xdr:nvPicPr>
        <xdr:cNvPr id="2" name="Picture 1"/>
        <xdr:cNvPicPr preferRelativeResize="1">
          <a:picLocks noChangeAspect="1"/>
        </xdr:cNvPicPr>
      </xdr:nvPicPr>
      <xdr:blipFill>
        <a:blip r:embed="rId1"/>
        <a:stretch>
          <a:fillRect/>
        </a:stretch>
      </xdr:blipFill>
      <xdr:spPr>
        <a:xfrm>
          <a:off x="19935825" y="2371725"/>
          <a:ext cx="466725" cy="314325"/>
        </a:xfrm>
        <a:prstGeom prst="rect">
          <a:avLst/>
        </a:prstGeom>
        <a:ln>
          <a:noFill/>
        </a:ln>
      </xdr:spPr>
    </xdr:pic>
    <xdr:clientData/>
  </xdr:oneCellAnchor>
  <xdr:oneCellAnchor>
    <xdr:from>
      <xdr:col>9</xdr:col>
      <xdr:colOff>1257300</xdr:colOff>
      <xdr:row>14</xdr:row>
      <xdr:rowOff>371475</xdr:rowOff>
    </xdr:from>
    <xdr:ext cx="561975" cy="571500"/>
    <xdr:pic>
      <xdr:nvPicPr>
        <xdr:cNvPr id="3" name="Picture 2"/>
        <xdr:cNvPicPr preferRelativeResize="1">
          <a:picLocks noChangeAspect="1"/>
        </xdr:cNvPicPr>
      </xdr:nvPicPr>
      <xdr:blipFill>
        <a:blip r:embed="rId2">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19840575" y="4067175"/>
          <a:ext cx="561975" cy="571500"/>
        </a:xfrm>
        <a:prstGeom prst="rect">
          <a:avLst/>
        </a:prstGeom>
        <a:noFill/>
        <a:ln>
          <a:noFill/>
        </a:ln>
      </xdr:spPr>
    </xdr:pic>
    <xdr:clientData/>
  </xdr:oneCellAnchor>
  <xdr:oneCellAnchor>
    <xdr:from>
      <xdr:col>12</xdr:col>
      <xdr:colOff>4429125</xdr:colOff>
      <xdr:row>12</xdr:row>
      <xdr:rowOff>76200</xdr:rowOff>
    </xdr:from>
    <xdr:ext cx="466725" cy="314325"/>
    <xdr:pic>
      <xdr:nvPicPr>
        <xdr:cNvPr id="4" name="Picture 3"/>
        <xdr:cNvPicPr preferRelativeResize="1">
          <a:picLocks noChangeAspect="1"/>
        </xdr:cNvPicPr>
      </xdr:nvPicPr>
      <xdr:blipFill>
        <a:blip r:embed="rId1"/>
        <a:stretch>
          <a:fillRect/>
        </a:stretch>
      </xdr:blipFill>
      <xdr:spPr>
        <a:xfrm>
          <a:off x="29003625" y="2781300"/>
          <a:ext cx="466725" cy="314325"/>
        </a:xfrm>
        <a:prstGeom prst="rect">
          <a:avLst/>
        </a:prstGeom>
        <a:ln>
          <a:noFill/>
        </a:ln>
      </xdr:spPr>
    </xdr:pic>
    <xdr:clientData/>
  </xdr:oneCellAnchor>
  <xdr:oneCellAnchor>
    <xdr:from>
      <xdr:col>12</xdr:col>
      <xdr:colOff>3514725</xdr:colOff>
      <xdr:row>12</xdr:row>
      <xdr:rowOff>381000</xdr:rowOff>
    </xdr:from>
    <xdr:ext cx="561975" cy="542925"/>
    <xdr:pic>
      <xdr:nvPicPr>
        <xdr:cNvPr id="5" name="Picture 4"/>
        <xdr:cNvPicPr preferRelativeResize="1">
          <a:picLocks noChangeAspect="1"/>
        </xdr:cNvPicPr>
      </xdr:nvPicPr>
      <xdr:blipFill>
        <a:blip r:embed="rId2">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28089225" y="3086100"/>
          <a:ext cx="561975" cy="542925"/>
        </a:xfrm>
        <a:prstGeom prst="rect">
          <a:avLst/>
        </a:prstGeom>
        <a:noFill/>
        <a:ln>
          <a:noFill/>
        </a:ln>
      </xdr:spPr>
    </xdr:pic>
    <xdr:clientData/>
  </xdr:one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3895725</xdr:colOff>
      <xdr:row>7</xdr:row>
      <xdr:rowOff>247650</xdr:rowOff>
    </xdr:from>
    <xdr:to>
      <xdr:col>9</xdr:col>
      <xdr:colOff>4457700</xdr:colOff>
      <xdr:row>8</xdr:row>
      <xdr:rowOff>9525</xdr:rowOff>
    </xdr:to>
    <xdr:pic>
      <xdr:nvPicPr>
        <xdr:cNvPr id="2" name="Picture 1"/>
        <xdr:cNvPicPr preferRelativeResize="1">
          <a:picLocks noChangeAspect="1"/>
        </xdr:cNvPicPr>
      </xdr:nvPicPr>
      <xdr:blipFill>
        <a:blip r:embed="rId1">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24374475" y="2686050"/>
          <a:ext cx="561975" cy="962025"/>
        </a:xfrm>
        <a:prstGeom prst="rect">
          <a:avLst/>
        </a:prstGeom>
        <a:noFill/>
        <a:ln>
          <a:noFill/>
        </a:ln>
      </xdr:spPr>
    </xdr:pic>
    <xdr:clientData/>
  </xdr:twoCellAnchor>
  <xdr:twoCellAnchor editAs="oneCell">
    <xdr:from>
      <xdr:col>12</xdr:col>
      <xdr:colOff>4010025</xdr:colOff>
      <xdr:row>7</xdr:row>
      <xdr:rowOff>276225</xdr:rowOff>
    </xdr:from>
    <xdr:to>
      <xdr:col>12</xdr:col>
      <xdr:colOff>4581525</xdr:colOff>
      <xdr:row>7</xdr:row>
      <xdr:rowOff>771525</xdr:rowOff>
    </xdr:to>
    <xdr:pic>
      <xdr:nvPicPr>
        <xdr:cNvPr id="3" name="Picture 2"/>
        <xdr:cNvPicPr preferRelativeResize="1">
          <a:picLocks noChangeAspect="1"/>
        </xdr:cNvPicPr>
      </xdr:nvPicPr>
      <xdr:blipFill>
        <a:blip r:embed="rId2">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31261050" y="2714625"/>
          <a:ext cx="571500" cy="495300"/>
        </a:xfrm>
        <a:prstGeom prst="rect">
          <a:avLst/>
        </a:prstGeom>
        <a:noFill/>
        <a:ln>
          <a:noFill/>
        </a:ln>
      </xdr:spPr>
    </xdr:pic>
    <xdr:clientData/>
  </xdr:twoCellAnchor>
  <xdr:oneCellAnchor>
    <xdr:from>
      <xdr:col>6</xdr:col>
      <xdr:colOff>3781425</xdr:colOff>
      <xdr:row>7</xdr:row>
      <xdr:rowOff>238125</xdr:rowOff>
    </xdr:from>
    <xdr:ext cx="561975" cy="552450"/>
    <xdr:pic>
      <xdr:nvPicPr>
        <xdr:cNvPr id="6" name="Picture 5"/>
        <xdr:cNvPicPr preferRelativeResize="1">
          <a:picLocks noChangeAspect="1"/>
        </xdr:cNvPicPr>
      </xdr:nvPicPr>
      <xdr:blipFill>
        <a:blip r:embed="rId1">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17411700" y="2676525"/>
          <a:ext cx="561975" cy="552450"/>
        </a:xfrm>
        <a:prstGeom prst="rect">
          <a:avLst/>
        </a:prstGeom>
        <a:noFill/>
        <a:ln>
          <a:noFill/>
        </a:ln>
      </xdr:spPr>
    </xdr:pic>
    <xdr:clientData/>
  </xdr:oneCellAnchor>
  <xdr:oneCellAnchor>
    <xdr:from>
      <xdr:col>6</xdr:col>
      <xdr:colOff>3943350</xdr:colOff>
      <xdr:row>5</xdr:row>
      <xdr:rowOff>276225</xdr:rowOff>
    </xdr:from>
    <xdr:ext cx="466725" cy="314325"/>
    <xdr:pic>
      <xdr:nvPicPr>
        <xdr:cNvPr id="7" name="Picture 6"/>
        <xdr:cNvPicPr preferRelativeResize="1">
          <a:picLocks noChangeAspect="1"/>
        </xdr:cNvPicPr>
      </xdr:nvPicPr>
      <xdr:blipFill>
        <a:blip r:embed="rId3"/>
        <a:stretch>
          <a:fillRect/>
        </a:stretch>
      </xdr:blipFill>
      <xdr:spPr>
        <a:xfrm>
          <a:off x="17573625" y="1514475"/>
          <a:ext cx="466725" cy="314325"/>
        </a:xfrm>
        <a:prstGeom prst="rect">
          <a:avLst/>
        </a:prstGeom>
        <a:ln>
          <a:noFill/>
        </a:ln>
      </xdr:spPr>
    </xdr:pic>
    <xdr:clientData/>
  </xdr:oneCellAnchor>
  <xdr:oneCellAnchor>
    <xdr:from>
      <xdr:col>9</xdr:col>
      <xdr:colOff>3867150</xdr:colOff>
      <xdr:row>6</xdr:row>
      <xdr:rowOff>0</xdr:rowOff>
    </xdr:from>
    <xdr:ext cx="466725" cy="314325"/>
    <xdr:pic>
      <xdr:nvPicPr>
        <xdr:cNvPr id="15" name="Picture 14"/>
        <xdr:cNvPicPr preferRelativeResize="1">
          <a:picLocks noChangeAspect="1"/>
        </xdr:cNvPicPr>
      </xdr:nvPicPr>
      <xdr:blipFill>
        <a:blip r:embed="rId3"/>
        <a:stretch>
          <a:fillRect/>
        </a:stretch>
      </xdr:blipFill>
      <xdr:spPr>
        <a:xfrm>
          <a:off x="24345900" y="1638300"/>
          <a:ext cx="466725" cy="314325"/>
        </a:xfrm>
        <a:prstGeom prst="rect">
          <a:avLst/>
        </a:prstGeom>
        <a:ln>
          <a:noFill/>
        </a:ln>
      </xdr:spPr>
    </xdr:pic>
    <xdr:clientData/>
  </xdr:oneCellAnchor>
  <xdr:oneCellAnchor>
    <xdr:from>
      <xdr:col>12</xdr:col>
      <xdr:colOff>4076700</xdr:colOff>
      <xdr:row>5</xdr:row>
      <xdr:rowOff>266700</xdr:rowOff>
    </xdr:from>
    <xdr:ext cx="466725" cy="314325"/>
    <xdr:pic>
      <xdr:nvPicPr>
        <xdr:cNvPr id="16" name="Picture 15"/>
        <xdr:cNvPicPr preferRelativeResize="1">
          <a:picLocks noChangeAspect="1"/>
        </xdr:cNvPicPr>
      </xdr:nvPicPr>
      <xdr:blipFill>
        <a:blip r:embed="rId3"/>
        <a:stretch>
          <a:fillRect/>
        </a:stretch>
      </xdr:blipFill>
      <xdr:spPr>
        <a:xfrm>
          <a:off x="31327725" y="1504950"/>
          <a:ext cx="466725" cy="314325"/>
        </a:xfrm>
        <a:prstGeom prst="rect">
          <a:avLst/>
        </a:prstGeom>
        <a:ln>
          <a:noFill/>
        </a:ln>
      </xdr:spPr>
    </xdr:pic>
    <xdr:clientData/>
  </xdr:one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3381375</xdr:colOff>
      <xdr:row>1</xdr:row>
      <xdr:rowOff>285750</xdr:rowOff>
    </xdr:from>
    <xdr:ext cx="466725" cy="314325"/>
    <xdr:pic>
      <xdr:nvPicPr>
        <xdr:cNvPr id="16" name="Picture 15"/>
        <xdr:cNvPicPr preferRelativeResize="1">
          <a:picLocks noChangeAspect="1"/>
        </xdr:cNvPicPr>
      </xdr:nvPicPr>
      <xdr:blipFill>
        <a:blip r:embed="rId1"/>
        <a:stretch>
          <a:fillRect/>
        </a:stretch>
      </xdr:blipFill>
      <xdr:spPr>
        <a:xfrm>
          <a:off x="3381375" y="685800"/>
          <a:ext cx="466725" cy="314325"/>
        </a:xfrm>
        <a:prstGeom prst="rect">
          <a:avLst/>
        </a:prstGeom>
        <a:ln>
          <a:noFill/>
        </a:ln>
      </xdr:spPr>
    </xdr:pic>
    <xdr:clientData/>
  </xdr:oneCellAnchor>
  <xdr:oneCellAnchor>
    <xdr:from>
      <xdr:col>3</xdr:col>
      <xdr:colOff>3333750</xdr:colOff>
      <xdr:row>2</xdr:row>
      <xdr:rowOff>9525</xdr:rowOff>
    </xdr:from>
    <xdr:ext cx="466725" cy="314325"/>
    <xdr:pic>
      <xdr:nvPicPr>
        <xdr:cNvPr id="17" name="Picture 16"/>
        <xdr:cNvPicPr preferRelativeResize="1">
          <a:picLocks noChangeAspect="1"/>
        </xdr:cNvPicPr>
      </xdr:nvPicPr>
      <xdr:blipFill>
        <a:blip r:embed="rId1"/>
        <a:stretch>
          <a:fillRect/>
        </a:stretch>
      </xdr:blipFill>
      <xdr:spPr>
        <a:xfrm>
          <a:off x="10391775" y="809625"/>
          <a:ext cx="466725" cy="314325"/>
        </a:xfrm>
        <a:prstGeom prst="rect">
          <a:avLst/>
        </a:prstGeom>
        <a:ln>
          <a:noFill/>
        </a:ln>
      </xdr:spPr>
    </xdr:pic>
    <xdr:clientData/>
  </xdr:oneCellAnchor>
  <xdr:oneCellAnchor>
    <xdr:from>
      <xdr:col>6</xdr:col>
      <xdr:colOff>3438525</xdr:colOff>
      <xdr:row>2</xdr:row>
      <xdr:rowOff>9525</xdr:rowOff>
    </xdr:from>
    <xdr:ext cx="466725" cy="314325"/>
    <xdr:pic>
      <xdr:nvPicPr>
        <xdr:cNvPr id="18" name="Picture 17"/>
        <xdr:cNvPicPr preferRelativeResize="1">
          <a:picLocks noChangeAspect="1"/>
        </xdr:cNvPicPr>
      </xdr:nvPicPr>
      <xdr:blipFill>
        <a:blip r:embed="rId1"/>
        <a:stretch>
          <a:fillRect/>
        </a:stretch>
      </xdr:blipFill>
      <xdr:spPr>
        <a:xfrm>
          <a:off x="17545050" y="809625"/>
          <a:ext cx="466725" cy="314325"/>
        </a:xfrm>
        <a:prstGeom prst="rect">
          <a:avLst/>
        </a:prstGeom>
        <a:ln>
          <a:noFill/>
        </a:ln>
      </xdr:spPr>
    </xdr:pic>
    <xdr:clientData/>
  </xdr:oneCellAnchor>
  <xdr:oneCellAnchor>
    <xdr:from>
      <xdr:col>9</xdr:col>
      <xdr:colOff>3571875</xdr:colOff>
      <xdr:row>2</xdr:row>
      <xdr:rowOff>28575</xdr:rowOff>
    </xdr:from>
    <xdr:ext cx="390525" cy="352425"/>
    <xdr:pic>
      <xdr:nvPicPr>
        <xdr:cNvPr id="19" name="Picture 18"/>
        <xdr:cNvPicPr preferRelativeResize="1">
          <a:picLocks noChangeAspect="1"/>
        </xdr:cNvPicPr>
      </xdr:nvPicPr>
      <xdr:blipFill>
        <a:blip r:embed="rId1"/>
        <a:stretch>
          <a:fillRect/>
        </a:stretch>
      </xdr:blipFill>
      <xdr:spPr>
        <a:xfrm>
          <a:off x="24803100" y="828675"/>
          <a:ext cx="390525" cy="352425"/>
        </a:xfrm>
        <a:prstGeom prst="rect">
          <a:avLst/>
        </a:prstGeom>
        <a:ln>
          <a:noFill/>
        </a:ln>
      </xdr:spPr>
    </xdr:pic>
    <xdr:clientData/>
  </xdr:oneCellAnchor>
  <xdr:oneCellAnchor>
    <xdr:from>
      <xdr:col>12</xdr:col>
      <xdr:colOff>3800475</xdr:colOff>
      <xdr:row>2</xdr:row>
      <xdr:rowOff>19050</xdr:rowOff>
    </xdr:from>
    <xdr:ext cx="466725" cy="314325"/>
    <xdr:pic>
      <xdr:nvPicPr>
        <xdr:cNvPr id="20" name="Picture 19"/>
        <xdr:cNvPicPr preferRelativeResize="1">
          <a:picLocks noChangeAspect="1"/>
        </xdr:cNvPicPr>
      </xdr:nvPicPr>
      <xdr:blipFill>
        <a:blip r:embed="rId1"/>
        <a:stretch>
          <a:fillRect/>
        </a:stretch>
      </xdr:blipFill>
      <xdr:spPr>
        <a:xfrm>
          <a:off x="31546800" y="819150"/>
          <a:ext cx="466725" cy="314325"/>
        </a:xfrm>
        <a:prstGeom prst="rect">
          <a:avLst/>
        </a:prstGeom>
        <a:ln>
          <a:noFill/>
        </a:ln>
      </xdr:spPr>
    </xdr:pic>
    <xdr:clientData/>
  </xdr:one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3390900</xdr:colOff>
      <xdr:row>2</xdr:row>
      <xdr:rowOff>38100</xdr:rowOff>
    </xdr:from>
    <xdr:ext cx="466725" cy="314325"/>
    <xdr:pic>
      <xdr:nvPicPr>
        <xdr:cNvPr id="2" name="Picture 1"/>
        <xdr:cNvPicPr preferRelativeResize="1">
          <a:picLocks noChangeAspect="1"/>
        </xdr:cNvPicPr>
      </xdr:nvPicPr>
      <xdr:blipFill>
        <a:blip r:embed="rId1"/>
        <a:stretch>
          <a:fillRect/>
        </a:stretch>
      </xdr:blipFill>
      <xdr:spPr>
        <a:xfrm>
          <a:off x="3390900" y="628650"/>
          <a:ext cx="466725" cy="314325"/>
        </a:xfrm>
        <a:prstGeom prst="rect">
          <a:avLst/>
        </a:prstGeom>
        <a:ln>
          <a:noFill/>
        </a:ln>
      </xdr:spPr>
    </xdr:pic>
    <xdr:clientData/>
  </xdr:oneCellAnchor>
  <xdr:oneCellAnchor>
    <xdr:from>
      <xdr:col>3</xdr:col>
      <xdr:colOff>3238500</xdr:colOff>
      <xdr:row>2</xdr:row>
      <xdr:rowOff>28575</xdr:rowOff>
    </xdr:from>
    <xdr:ext cx="466725" cy="323850"/>
    <xdr:pic>
      <xdr:nvPicPr>
        <xdr:cNvPr id="3" name="Picture 2"/>
        <xdr:cNvPicPr preferRelativeResize="1">
          <a:picLocks noChangeAspect="1"/>
        </xdr:cNvPicPr>
      </xdr:nvPicPr>
      <xdr:blipFill>
        <a:blip r:embed="rId1"/>
        <a:stretch>
          <a:fillRect/>
        </a:stretch>
      </xdr:blipFill>
      <xdr:spPr>
        <a:xfrm>
          <a:off x="10296525" y="619125"/>
          <a:ext cx="466725" cy="323850"/>
        </a:xfrm>
        <a:prstGeom prst="rect">
          <a:avLst/>
        </a:prstGeom>
        <a:ln>
          <a:noFill/>
        </a:ln>
      </xdr:spPr>
    </xdr:pic>
    <xdr:clientData/>
  </xdr:oneCellAnchor>
  <xdr:oneCellAnchor>
    <xdr:from>
      <xdr:col>6</xdr:col>
      <xdr:colOff>3438525</xdr:colOff>
      <xdr:row>2</xdr:row>
      <xdr:rowOff>9525</xdr:rowOff>
    </xdr:from>
    <xdr:ext cx="466725" cy="314325"/>
    <xdr:pic>
      <xdr:nvPicPr>
        <xdr:cNvPr id="4" name="Picture 3"/>
        <xdr:cNvPicPr preferRelativeResize="1">
          <a:picLocks noChangeAspect="1"/>
        </xdr:cNvPicPr>
      </xdr:nvPicPr>
      <xdr:blipFill>
        <a:blip r:embed="rId1"/>
        <a:stretch>
          <a:fillRect/>
        </a:stretch>
      </xdr:blipFill>
      <xdr:spPr>
        <a:xfrm>
          <a:off x="17545050" y="600075"/>
          <a:ext cx="466725" cy="314325"/>
        </a:xfrm>
        <a:prstGeom prst="rect">
          <a:avLst/>
        </a:prstGeom>
        <a:ln>
          <a:noFill/>
        </a:ln>
      </xdr:spPr>
    </xdr:pic>
    <xdr:clientData/>
  </xdr:oneCellAnchor>
  <xdr:oneCellAnchor>
    <xdr:from>
      <xdr:col>9</xdr:col>
      <xdr:colOff>3571875</xdr:colOff>
      <xdr:row>2</xdr:row>
      <xdr:rowOff>28575</xdr:rowOff>
    </xdr:from>
    <xdr:ext cx="390525" cy="352425"/>
    <xdr:pic>
      <xdr:nvPicPr>
        <xdr:cNvPr id="5" name="Picture 4"/>
        <xdr:cNvPicPr preferRelativeResize="1">
          <a:picLocks noChangeAspect="1"/>
        </xdr:cNvPicPr>
      </xdr:nvPicPr>
      <xdr:blipFill>
        <a:blip r:embed="rId1"/>
        <a:stretch>
          <a:fillRect/>
        </a:stretch>
      </xdr:blipFill>
      <xdr:spPr>
        <a:xfrm>
          <a:off x="24803100" y="619125"/>
          <a:ext cx="390525" cy="352425"/>
        </a:xfrm>
        <a:prstGeom prst="rect">
          <a:avLst/>
        </a:prstGeom>
        <a:ln>
          <a:noFill/>
        </a:ln>
      </xdr:spPr>
    </xdr:pic>
    <xdr:clientData/>
  </xdr:oneCellAnchor>
  <xdr:oneCellAnchor>
    <xdr:from>
      <xdr:col>12</xdr:col>
      <xdr:colOff>3800475</xdr:colOff>
      <xdr:row>2</xdr:row>
      <xdr:rowOff>19050</xdr:rowOff>
    </xdr:from>
    <xdr:ext cx="466725" cy="314325"/>
    <xdr:pic>
      <xdr:nvPicPr>
        <xdr:cNvPr id="6" name="Picture 5"/>
        <xdr:cNvPicPr preferRelativeResize="1">
          <a:picLocks noChangeAspect="1"/>
        </xdr:cNvPicPr>
      </xdr:nvPicPr>
      <xdr:blipFill>
        <a:blip r:embed="rId1"/>
        <a:stretch>
          <a:fillRect/>
        </a:stretch>
      </xdr:blipFill>
      <xdr:spPr>
        <a:xfrm>
          <a:off x="31689675" y="609600"/>
          <a:ext cx="466725" cy="314325"/>
        </a:xfrm>
        <a:prstGeom prst="rect">
          <a:avLst/>
        </a:prstGeom>
        <a:ln>
          <a:noFill/>
        </a:ln>
      </xdr:spPr>
    </xdr:pic>
    <xdr:clientData/>
  </xdr:oneCellAnchor>
  <xdr:oneCellAnchor>
    <xdr:from>
      <xdr:col>0</xdr:col>
      <xdr:colOff>3457575</xdr:colOff>
      <xdr:row>13</xdr:row>
      <xdr:rowOff>19050</xdr:rowOff>
    </xdr:from>
    <xdr:ext cx="466725" cy="314325"/>
    <xdr:pic>
      <xdr:nvPicPr>
        <xdr:cNvPr id="7" name="Picture 6"/>
        <xdr:cNvPicPr preferRelativeResize="1">
          <a:picLocks noChangeAspect="1"/>
        </xdr:cNvPicPr>
      </xdr:nvPicPr>
      <xdr:blipFill>
        <a:blip r:embed="rId1"/>
        <a:stretch>
          <a:fillRect/>
        </a:stretch>
      </xdr:blipFill>
      <xdr:spPr>
        <a:xfrm>
          <a:off x="3457575" y="3171825"/>
          <a:ext cx="466725" cy="314325"/>
        </a:xfrm>
        <a:prstGeom prst="rect">
          <a:avLst/>
        </a:prstGeom>
        <a:ln>
          <a:noFill/>
        </a:ln>
      </xdr:spPr>
    </xdr:pic>
    <xdr:clientData/>
  </xdr:oneCellAnchor>
  <xdr:oneCellAnchor>
    <xdr:from>
      <xdr:col>3</xdr:col>
      <xdr:colOff>3638550</xdr:colOff>
      <xdr:row>13</xdr:row>
      <xdr:rowOff>57150</xdr:rowOff>
    </xdr:from>
    <xdr:ext cx="466725" cy="314325"/>
    <xdr:pic>
      <xdr:nvPicPr>
        <xdr:cNvPr id="8" name="Picture 7"/>
        <xdr:cNvPicPr preferRelativeResize="1">
          <a:picLocks noChangeAspect="1"/>
        </xdr:cNvPicPr>
      </xdr:nvPicPr>
      <xdr:blipFill>
        <a:blip r:embed="rId1"/>
        <a:stretch>
          <a:fillRect/>
        </a:stretch>
      </xdr:blipFill>
      <xdr:spPr>
        <a:xfrm>
          <a:off x="10696575" y="3209925"/>
          <a:ext cx="466725" cy="314325"/>
        </a:xfrm>
        <a:prstGeom prst="rect">
          <a:avLst/>
        </a:prstGeom>
        <a:ln>
          <a:noFill/>
        </a:ln>
      </xdr:spPr>
    </xdr:pic>
    <xdr:clientData/>
  </xdr:oneCellAnchor>
  <xdr:oneCellAnchor>
    <xdr:from>
      <xdr:col>6</xdr:col>
      <xdr:colOff>3638550</xdr:colOff>
      <xdr:row>13</xdr:row>
      <xdr:rowOff>57150</xdr:rowOff>
    </xdr:from>
    <xdr:ext cx="466725" cy="314325"/>
    <xdr:pic>
      <xdr:nvPicPr>
        <xdr:cNvPr id="9" name="Picture 8"/>
        <xdr:cNvPicPr preferRelativeResize="1">
          <a:picLocks noChangeAspect="1"/>
        </xdr:cNvPicPr>
      </xdr:nvPicPr>
      <xdr:blipFill>
        <a:blip r:embed="rId1"/>
        <a:stretch>
          <a:fillRect/>
        </a:stretch>
      </xdr:blipFill>
      <xdr:spPr>
        <a:xfrm>
          <a:off x="17745075" y="3209925"/>
          <a:ext cx="466725" cy="314325"/>
        </a:xfrm>
        <a:prstGeom prst="rect">
          <a:avLst/>
        </a:prstGeom>
        <a:ln>
          <a:noFill/>
        </a:ln>
      </xdr:spPr>
    </xdr:pic>
    <xdr:clientData/>
  </xdr:oneCellAnchor>
  <xdr:oneCellAnchor>
    <xdr:from>
      <xdr:col>9</xdr:col>
      <xdr:colOff>3638550</xdr:colOff>
      <xdr:row>13</xdr:row>
      <xdr:rowOff>57150</xdr:rowOff>
    </xdr:from>
    <xdr:ext cx="466725" cy="314325"/>
    <xdr:pic>
      <xdr:nvPicPr>
        <xdr:cNvPr id="10" name="Picture 9"/>
        <xdr:cNvPicPr preferRelativeResize="1">
          <a:picLocks noChangeAspect="1"/>
        </xdr:cNvPicPr>
      </xdr:nvPicPr>
      <xdr:blipFill>
        <a:blip r:embed="rId1"/>
        <a:stretch>
          <a:fillRect/>
        </a:stretch>
      </xdr:blipFill>
      <xdr:spPr>
        <a:xfrm>
          <a:off x="24869775" y="3209925"/>
          <a:ext cx="466725" cy="314325"/>
        </a:xfrm>
        <a:prstGeom prst="rect">
          <a:avLst/>
        </a:prstGeom>
        <a:ln>
          <a:noFill/>
        </a:ln>
      </xdr:spPr>
    </xdr:pic>
    <xdr:clientData/>
  </xdr:oneCellAnchor>
  <xdr:oneCellAnchor>
    <xdr:from>
      <xdr:col>12</xdr:col>
      <xdr:colOff>3638550</xdr:colOff>
      <xdr:row>13</xdr:row>
      <xdr:rowOff>57150</xdr:rowOff>
    </xdr:from>
    <xdr:ext cx="466725" cy="314325"/>
    <xdr:pic>
      <xdr:nvPicPr>
        <xdr:cNvPr id="11" name="Picture 10"/>
        <xdr:cNvPicPr preferRelativeResize="1">
          <a:picLocks noChangeAspect="1"/>
        </xdr:cNvPicPr>
      </xdr:nvPicPr>
      <xdr:blipFill>
        <a:blip r:embed="rId1"/>
        <a:stretch>
          <a:fillRect/>
        </a:stretch>
      </xdr:blipFill>
      <xdr:spPr>
        <a:xfrm>
          <a:off x="31527750" y="3209925"/>
          <a:ext cx="466725" cy="314325"/>
        </a:xfrm>
        <a:prstGeom prst="rect">
          <a:avLst/>
        </a:prstGeom>
        <a:ln>
          <a:noFill/>
        </a:ln>
      </xdr:spPr>
    </xdr:pic>
    <xdr:clientData/>
  </xdr:one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4495800</xdr:colOff>
      <xdr:row>6</xdr:row>
      <xdr:rowOff>76200</xdr:rowOff>
    </xdr:from>
    <xdr:ext cx="466725" cy="266700"/>
    <xdr:pic>
      <xdr:nvPicPr>
        <xdr:cNvPr id="2" name="Picture 1"/>
        <xdr:cNvPicPr preferRelativeResize="1">
          <a:picLocks noChangeAspect="1"/>
        </xdr:cNvPicPr>
      </xdr:nvPicPr>
      <xdr:blipFill>
        <a:blip r:embed="rId1"/>
        <a:stretch>
          <a:fillRect/>
        </a:stretch>
      </xdr:blipFill>
      <xdr:spPr>
        <a:xfrm>
          <a:off x="26374725" y="2828925"/>
          <a:ext cx="466725" cy="266700"/>
        </a:xfrm>
        <a:prstGeom prst="rect">
          <a:avLst/>
        </a:prstGeom>
        <a:ln>
          <a:noFill/>
        </a:ln>
      </xdr:spPr>
    </xdr:pic>
    <xdr:clientData/>
  </xdr:oneCellAnchor>
  <xdr:oneCellAnchor>
    <xdr:from>
      <xdr:col>6</xdr:col>
      <xdr:colOff>4162425</xdr:colOff>
      <xdr:row>6</xdr:row>
      <xdr:rowOff>95250</xdr:rowOff>
    </xdr:from>
    <xdr:ext cx="466725" cy="266700"/>
    <xdr:pic>
      <xdr:nvPicPr>
        <xdr:cNvPr id="3" name="Picture 2"/>
        <xdr:cNvPicPr preferRelativeResize="1">
          <a:picLocks noChangeAspect="1"/>
        </xdr:cNvPicPr>
      </xdr:nvPicPr>
      <xdr:blipFill>
        <a:blip r:embed="rId1"/>
        <a:stretch>
          <a:fillRect/>
        </a:stretch>
      </xdr:blipFill>
      <xdr:spPr>
        <a:xfrm>
          <a:off x="18964275" y="2847975"/>
          <a:ext cx="466725" cy="266700"/>
        </a:xfrm>
        <a:prstGeom prst="rect">
          <a:avLst/>
        </a:prstGeom>
        <a:ln>
          <a:noFill/>
        </a:ln>
      </xdr:spPr>
    </xdr:pic>
    <xdr:clientData/>
  </xdr:oneCellAnchor>
  <xdr:oneCellAnchor>
    <xdr:from>
      <xdr:col>12</xdr:col>
      <xdr:colOff>4219575</xdr:colOff>
      <xdr:row>6</xdr:row>
      <xdr:rowOff>66675</xdr:rowOff>
    </xdr:from>
    <xdr:ext cx="466725" cy="266700"/>
    <xdr:pic>
      <xdr:nvPicPr>
        <xdr:cNvPr id="5" name="Picture 4"/>
        <xdr:cNvPicPr preferRelativeResize="1">
          <a:picLocks noChangeAspect="1"/>
        </xdr:cNvPicPr>
      </xdr:nvPicPr>
      <xdr:blipFill>
        <a:blip r:embed="rId1"/>
        <a:stretch>
          <a:fillRect/>
        </a:stretch>
      </xdr:blipFill>
      <xdr:spPr>
        <a:xfrm>
          <a:off x="33299400" y="2819400"/>
          <a:ext cx="466725" cy="266700"/>
        </a:xfrm>
        <a:prstGeom prst="rect">
          <a:avLst/>
        </a:prstGeom>
        <a:ln>
          <a:noFill/>
        </a:ln>
      </xdr:spPr>
    </xdr:pic>
    <xdr:clientData/>
  </xdr:one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3657600</xdr:colOff>
      <xdr:row>4</xdr:row>
      <xdr:rowOff>76200</xdr:rowOff>
    </xdr:from>
    <xdr:ext cx="466725" cy="314325"/>
    <xdr:pic>
      <xdr:nvPicPr>
        <xdr:cNvPr id="2" name="Picture 1"/>
        <xdr:cNvPicPr preferRelativeResize="1">
          <a:picLocks noChangeAspect="1"/>
        </xdr:cNvPicPr>
      </xdr:nvPicPr>
      <xdr:blipFill>
        <a:blip r:embed="rId1"/>
        <a:stretch>
          <a:fillRect/>
        </a:stretch>
      </xdr:blipFill>
      <xdr:spPr>
        <a:xfrm>
          <a:off x="3657600" y="1390650"/>
          <a:ext cx="466725" cy="314325"/>
        </a:xfrm>
        <a:prstGeom prst="rect">
          <a:avLst/>
        </a:prstGeom>
        <a:ln>
          <a:noFill/>
        </a:ln>
      </xdr:spPr>
    </xdr:pic>
    <xdr:clientData/>
  </xdr:oneCellAnchor>
  <xdr:oneCellAnchor>
    <xdr:from>
      <xdr:col>3</xdr:col>
      <xdr:colOff>3810000</xdr:colOff>
      <xdr:row>4</xdr:row>
      <xdr:rowOff>38100</xdr:rowOff>
    </xdr:from>
    <xdr:ext cx="466725" cy="314325"/>
    <xdr:pic>
      <xdr:nvPicPr>
        <xdr:cNvPr id="3" name="Picture 2"/>
        <xdr:cNvPicPr preferRelativeResize="1">
          <a:picLocks noChangeAspect="1"/>
        </xdr:cNvPicPr>
      </xdr:nvPicPr>
      <xdr:blipFill>
        <a:blip r:embed="rId1"/>
        <a:stretch>
          <a:fillRect/>
        </a:stretch>
      </xdr:blipFill>
      <xdr:spPr>
        <a:xfrm>
          <a:off x="11591925" y="1352550"/>
          <a:ext cx="466725" cy="314325"/>
        </a:xfrm>
        <a:prstGeom prst="rect">
          <a:avLst/>
        </a:prstGeom>
        <a:ln>
          <a:noFill/>
        </a:ln>
      </xdr:spPr>
    </xdr:pic>
    <xdr:clientData/>
  </xdr:oneCellAnchor>
  <xdr:oneCellAnchor>
    <xdr:from>
      <xdr:col>12</xdr:col>
      <xdr:colOff>3695700</xdr:colOff>
      <xdr:row>4</xdr:row>
      <xdr:rowOff>47625</xdr:rowOff>
    </xdr:from>
    <xdr:ext cx="466725" cy="314325"/>
    <xdr:pic>
      <xdr:nvPicPr>
        <xdr:cNvPr id="4" name="Picture 3"/>
        <xdr:cNvPicPr preferRelativeResize="1">
          <a:picLocks noChangeAspect="1"/>
        </xdr:cNvPicPr>
      </xdr:nvPicPr>
      <xdr:blipFill>
        <a:blip r:embed="rId1"/>
        <a:stretch>
          <a:fillRect/>
        </a:stretch>
      </xdr:blipFill>
      <xdr:spPr>
        <a:xfrm>
          <a:off x="33470850" y="1362075"/>
          <a:ext cx="466725" cy="314325"/>
        </a:xfrm>
        <a:prstGeom prst="rect">
          <a:avLst/>
        </a:prstGeom>
        <a:ln>
          <a:noFill/>
        </a:ln>
      </xdr:spPr>
    </xdr:pic>
    <xdr:clientData/>
  </xdr:oneCellAnchor>
  <xdr:oneCellAnchor>
    <xdr:from>
      <xdr:col>6</xdr:col>
      <xdr:colOff>3886200</xdr:colOff>
      <xdr:row>3</xdr:row>
      <xdr:rowOff>228600</xdr:rowOff>
    </xdr:from>
    <xdr:ext cx="466725" cy="314325"/>
    <xdr:pic>
      <xdr:nvPicPr>
        <xdr:cNvPr id="5" name="Picture 4"/>
        <xdr:cNvPicPr preferRelativeResize="1">
          <a:picLocks noChangeAspect="1"/>
        </xdr:cNvPicPr>
      </xdr:nvPicPr>
      <xdr:blipFill>
        <a:blip r:embed="rId1"/>
        <a:stretch>
          <a:fillRect/>
        </a:stretch>
      </xdr:blipFill>
      <xdr:spPr>
        <a:xfrm>
          <a:off x="18954750" y="1314450"/>
          <a:ext cx="466725" cy="314325"/>
        </a:xfrm>
        <a:prstGeom prst="rect">
          <a:avLst/>
        </a:prstGeom>
        <a:ln>
          <a:noFill/>
        </a:ln>
      </xdr:spPr>
    </xdr:pic>
    <xdr:clientData/>
  </xdr:oneCellAnchor>
  <xdr:oneCellAnchor>
    <xdr:from>
      <xdr:col>9</xdr:col>
      <xdr:colOff>3686175</xdr:colOff>
      <xdr:row>4</xdr:row>
      <xdr:rowOff>38100</xdr:rowOff>
    </xdr:from>
    <xdr:ext cx="466725" cy="314325"/>
    <xdr:pic>
      <xdr:nvPicPr>
        <xdr:cNvPr id="6" name="Picture 5"/>
        <xdr:cNvPicPr preferRelativeResize="1">
          <a:picLocks noChangeAspect="1"/>
        </xdr:cNvPicPr>
      </xdr:nvPicPr>
      <xdr:blipFill>
        <a:blip r:embed="rId1"/>
        <a:stretch>
          <a:fillRect/>
        </a:stretch>
      </xdr:blipFill>
      <xdr:spPr>
        <a:xfrm>
          <a:off x="26031825" y="1352550"/>
          <a:ext cx="466725" cy="314325"/>
        </a:xfrm>
        <a:prstGeom prst="rect">
          <a:avLst/>
        </a:prstGeom>
        <a:ln>
          <a:noFill/>
        </a:ln>
      </xdr:spPr>
    </xdr:pic>
    <xdr:clientData/>
  </xdr:oneCellAnchor>
  <xdr:twoCellAnchor editAs="oneCell">
    <xdr:from>
      <xdr:col>0</xdr:col>
      <xdr:colOff>3724275</xdr:colOff>
      <xdr:row>10</xdr:row>
      <xdr:rowOff>47625</xdr:rowOff>
    </xdr:from>
    <xdr:to>
      <xdr:col>0</xdr:col>
      <xdr:colOff>4191000</xdr:colOff>
      <xdr:row>11</xdr:row>
      <xdr:rowOff>38100</xdr:rowOff>
    </xdr:to>
    <xdr:pic>
      <xdr:nvPicPr>
        <xdr:cNvPr id="7" name="Picture 6"/>
        <xdr:cNvPicPr preferRelativeResize="1">
          <a:picLocks noChangeAspect="1"/>
        </xdr:cNvPicPr>
      </xdr:nvPicPr>
      <xdr:blipFill>
        <a:blip r:embed="rId2">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3724275" y="3762375"/>
          <a:ext cx="466725" cy="390525"/>
        </a:xfrm>
        <a:prstGeom prst="rect">
          <a:avLst/>
        </a:prstGeom>
        <a:noFill/>
        <a:ln>
          <a:noFill/>
        </a:ln>
      </xdr:spPr>
    </xdr:pic>
    <xdr:clientData/>
  </xdr:twoCellAnchor>
  <xdr:twoCellAnchor editAs="oneCell">
    <xdr:from>
      <xdr:col>3</xdr:col>
      <xdr:colOff>3867150</xdr:colOff>
      <xdr:row>10</xdr:row>
      <xdr:rowOff>57150</xdr:rowOff>
    </xdr:from>
    <xdr:to>
      <xdr:col>3</xdr:col>
      <xdr:colOff>4333875</xdr:colOff>
      <xdr:row>11</xdr:row>
      <xdr:rowOff>47625</xdr:rowOff>
    </xdr:to>
    <xdr:pic>
      <xdr:nvPicPr>
        <xdr:cNvPr id="8" name="Picture 7"/>
        <xdr:cNvPicPr preferRelativeResize="1">
          <a:picLocks noChangeAspect="1"/>
        </xdr:cNvPicPr>
      </xdr:nvPicPr>
      <xdr:blipFill>
        <a:blip r:embed="rId2">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11649075" y="3771900"/>
          <a:ext cx="466725" cy="390525"/>
        </a:xfrm>
        <a:prstGeom prst="rect">
          <a:avLst/>
        </a:prstGeom>
        <a:noFill/>
        <a:ln>
          <a:noFill/>
        </a:ln>
      </xdr:spPr>
    </xdr:pic>
    <xdr:clientData/>
  </xdr:twoCellAnchor>
  <xdr:twoCellAnchor editAs="oneCell">
    <xdr:from>
      <xdr:col>6</xdr:col>
      <xdr:colOff>3943350</xdr:colOff>
      <xdr:row>10</xdr:row>
      <xdr:rowOff>19050</xdr:rowOff>
    </xdr:from>
    <xdr:to>
      <xdr:col>6</xdr:col>
      <xdr:colOff>4410075</xdr:colOff>
      <xdr:row>11</xdr:row>
      <xdr:rowOff>9525</xdr:rowOff>
    </xdr:to>
    <xdr:pic>
      <xdr:nvPicPr>
        <xdr:cNvPr id="9" name="Picture 8"/>
        <xdr:cNvPicPr preferRelativeResize="1">
          <a:picLocks noChangeAspect="1"/>
        </xdr:cNvPicPr>
      </xdr:nvPicPr>
      <xdr:blipFill>
        <a:blip r:embed="rId2">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19011900" y="3733800"/>
          <a:ext cx="466725" cy="390525"/>
        </a:xfrm>
        <a:prstGeom prst="rect">
          <a:avLst/>
        </a:prstGeom>
        <a:noFill/>
        <a:ln>
          <a:noFill/>
        </a:ln>
      </xdr:spPr>
    </xdr:pic>
    <xdr:clientData/>
  </xdr:twoCellAnchor>
  <xdr:twoCellAnchor editAs="oneCell">
    <xdr:from>
      <xdr:col>9</xdr:col>
      <xdr:colOff>3676650</xdr:colOff>
      <xdr:row>10</xdr:row>
      <xdr:rowOff>0</xdr:rowOff>
    </xdr:from>
    <xdr:to>
      <xdr:col>9</xdr:col>
      <xdr:colOff>4143375</xdr:colOff>
      <xdr:row>10</xdr:row>
      <xdr:rowOff>390525</xdr:rowOff>
    </xdr:to>
    <xdr:pic>
      <xdr:nvPicPr>
        <xdr:cNvPr id="10" name="Picture 9"/>
        <xdr:cNvPicPr preferRelativeResize="1">
          <a:picLocks noChangeAspect="1"/>
        </xdr:cNvPicPr>
      </xdr:nvPicPr>
      <xdr:blipFill>
        <a:blip r:embed="rId2">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26022300" y="3714750"/>
          <a:ext cx="466725" cy="390525"/>
        </a:xfrm>
        <a:prstGeom prst="rect">
          <a:avLst/>
        </a:prstGeom>
        <a:noFill/>
        <a:ln>
          <a:noFill/>
        </a:ln>
      </xdr:spPr>
    </xdr:pic>
    <xdr:clientData/>
  </xdr:twoCellAnchor>
  <xdr:twoCellAnchor editAs="oneCell">
    <xdr:from>
      <xdr:col>12</xdr:col>
      <xdr:colOff>3724275</xdr:colOff>
      <xdr:row>10</xdr:row>
      <xdr:rowOff>9525</xdr:rowOff>
    </xdr:from>
    <xdr:to>
      <xdr:col>12</xdr:col>
      <xdr:colOff>4191000</xdr:colOff>
      <xdr:row>10</xdr:row>
      <xdr:rowOff>400050</xdr:rowOff>
    </xdr:to>
    <xdr:pic>
      <xdr:nvPicPr>
        <xdr:cNvPr id="11" name="Picture 10"/>
        <xdr:cNvPicPr preferRelativeResize="1">
          <a:picLocks noChangeAspect="1"/>
        </xdr:cNvPicPr>
      </xdr:nvPicPr>
      <xdr:blipFill>
        <a:blip r:embed="rId2">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33499425" y="3724275"/>
          <a:ext cx="466725" cy="390525"/>
        </a:xfrm>
        <a:prstGeom prst="rect">
          <a:avLst/>
        </a:prstGeom>
        <a:noFill/>
        <a:ln>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3790950</xdr:colOff>
      <xdr:row>5</xdr:row>
      <xdr:rowOff>66675</xdr:rowOff>
    </xdr:from>
    <xdr:ext cx="466725" cy="314325"/>
    <xdr:pic>
      <xdr:nvPicPr>
        <xdr:cNvPr id="2" name="Picture 1"/>
        <xdr:cNvPicPr preferRelativeResize="1">
          <a:picLocks noChangeAspect="1"/>
        </xdr:cNvPicPr>
      </xdr:nvPicPr>
      <xdr:blipFill>
        <a:blip r:embed="rId1"/>
        <a:stretch>
          <a:fillRect/>
        </a:stretch>
      </xdr:blipFill>
      <xdr:spPr>
        <a:xfrm>
          <a:off x="3790950" y="1781175"/>
          <a:ext cx="466725" cy="314325"/>
        </a:xfrm>
        <a:prstGeom prst="rect">
          <a:avLst/>
        </a:prstGeom>
        <a:ln>
          <a:noFill/>
        </a:ln>
      </xdr:spPr>
    </xdr:pic>
    <xdr:clientData/>
  </xdr:oneCellAnchor>
  <xdr:twoCellAnchor editAs="oneCell">
    <xdr:from>
      <xdr:col>0</xdr:col>
      <xdr:colOff>3790950</xdr:colOff>
      <xdr:row>7</xdr:row>
      <xdr:rowOff>66675</xdr:rowOff>
    </xdr:from>
    <xdr:to>
      <xdr:col>0</xdr:col>
      <xdr:colOff>4257675</xdr:colOff>
      <xdr:row>8</xdr:row>
      <xdr:rowOff>57150</xdr:rowOff>
    </xdr:to>
    <xdr:pic>
      <xdr:nvPicPr>
        <xdr:cNvPr id="7" name="Picture 6"/>
        <xdr:cNvPicPr preferRelativeResize="1">
          <a:picLocks noChangeAspect="1"/>
        </xdr:cNvPicPr>
      </xdr:nvPicPr>
      <xdr:blipFill>
        <a:blip r:embed="rId2">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3790950" y="2276475"/>
          <a:ext cx="466725" cy="390525"/>
        </a:xfrm>
        <a:prstGeom prst="rect">
          <a:avLst/>
        </a:prstGeom>
        <a:noFill/>
        <a:ln>
          <a:noFill/>
        </a:ln>
      </xdr:spPr>
    </xdr:pic>
    <xdr:clientData/>
  </xdr:twoCellAnchor>
  <xdr:twoCellAnchor editAs="oneCell">
    <xdr:from>
      <xdr:col>3</xdr:col>
      <xdr:colOff>3867150</xdr:colOff>
      <xdr:row>6</xdr:row>
      <xdr:rowOff>57150</xdr:rowOff>
    </xdr:from>
    <xdr:to>
      <xdr:col>3</xdr:col>
      <xdr:colOff>4333875</xdr:colOff>
      <xdr:row>7</xdr:row>
      <xdr:rowOff>352425</xdr:rowOff>
    </xdr:to>
    <xdr:pic>
      <xdr:nvPicPr>
        <xdr:cNvPr id="8" name="Picture 7"/>
        <xdr:cNvPicPr preferRelativeResize="1">
          <a:picLocks noChangeAspect="1"/>
        </xdr:cNvPicPr>
      </xdr:nvPicPr>
      <xdr:blipFill>
        <a:blip r:embed="rId2">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11449050" y="2171700"/>
          <a:ext cx="466725" cy="390525"/>
        </a:xfrm>
        <a:prstGeom prst="rect">
          <a:avLst/>
        </a:prstGeom>
        <a:noFill/>
        <a:ln>
          <a:noFill/>
        </a:ln>
      </xdr:spPr>
    </xdr:pic>
    <xdr:clientData/>
  </xdr:twoCellAnchor>
  <xdr:twoCellAnchor editAs="oneCell">
    <xdr:from>
      <xdr:col>6</xdr:col>
      <xdr:colOff>3924300</xdr:colOff>
      <xdr:row>7</xdr:row>
      <xdr:rowOff>0</xdr:rowOff>
    </xdr:from>
    <xdr:to>
      <xdr:col>6</xdr:col>
      <xdr:colOff>4400550</xdr:colOff>
      <xdr:row>7</xdr:row>
      <xdr:rowOff>390525</xdr:rowOff>
    </xdr:to>
    <xdr:pic>
      <xdr:nvPicPr>
        <xdr:cNvPr id="9" name="Picture 8"/>
        <xdr:cNvPicPr preferRelativeResize="1">
          <a:picLocks noChangeAspect="1"/>
        </xdr:cNvPicPr>
      </xdr:nvPicPr>
      <xdr:blipFill>
        <a:blip r:embed="rId2">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19030950" y="2209800"/>
          <a:ext cx="476250" cy="390525"/>
        </a:xfrm>
        <a:prstGeom prst="rect">
          <a:avLst/>
        </a:prstGeom>
        <a:noFill/>
        <a:ln>
          <a:noFill/>
        </a:ln>
      </xdr:spPr>
    </xdr:pic>
    <xdr:clientData/>
  </xdr:twoCellAnchor>
  <xdr:twoCellAnchor editAs="oneCell">
    <xdr:from>
      <xdr:col>9</xdr:col>
      <xdr:colOff>3638550</xdr:colOff>
      <xdr:row>7</xdr:row>
      <xdr:rowOff>66675</xdr:rowOff>
    </xdr:from>
    <xdr:to>
      <xdr:col>9</xdr:col>
      <xdr:colOff>4105275</xdr:colOff>
      <xdr:row>8</xdr:row>
      <xdr:rowOff>57150</xdr:rowOff>
    </xdr:to>
    <xdr:pic>
      <xdr:nvPicPr>
        <xdr:cNvPr id="10" name="Picture 9"/>
        <xdr:cNvPicPr preferRelativeResize="1">
          <a:picLocks noChangeAspect="1"/>
        </xdr:cNvPicPr>
      </xdr:nvPicPr>
      <xdr:blipFill>
        <a:blip r:embed="rId2">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26022300" y="2276475"/>
          <a:ext cx="466725" cy="390525"/>
        </a:xfrm>
        <a:prstGeom prst="rect">
          <a:avLst/>
        </a:prstGeom>
        <a:noFill/>
        <a:ln>
          <a:noFill/>
        </a:ln>
      </xdr:spPr>
    </xdr:pic>
    <xdr:clientData/>
  </xdr:twoCellAnchor>
  <xdr:twoCellAnchor editAs="oneCell">
    <xdr:from>
      <xdr:col>12</xdr:col>
      <xdr:colOff>3733800</xdr:colOff>
      <xdr:row>7</xdr:row>
      <xdr:rowOff>19050</xdr:rowOff>
    </xdr:from>
    <xdr:to>
      <xdr:col>12</xdr:col>
      <xdr:colOff>4200525</xdr:colOff>
      <xdr:row>8</xdr:row>
      <xdr:rowOff>9525</xdr:rowOff>
    </xdr:to>
    <xdr:pic>
      <xdr:nvPicPr>
        <xdr:cNvPr id="11" name="Picture 10"/>
        <xdr:cNvPicPr preferRelativeResize="1">
          <a:picLocks noChangeAspect="1"/>
        </xdr:cNvPicPr>
      </xdr:nvPicPr>
      <xdr:blipFill>
        <a:blip r:embed="rId2">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33547050" y="2228850"/>
          <a:ext cx="466725" cy="390525"/>
        </a:xfrm>
        <a:prstGeom prst="rect">
          <a:avLst/>
        </a:prstGeom>
        <a:noFill/>
        <a:ln>
          <a:noFill/>
        </a:ln>
      </xdr:spPr>
    </xdr:pic>
    <xdr:clientData/>
  </xdr:twoCellAnchor>
  <xdr:oneCellAnchor>
    <xdr:from>
      <xdr:col>3</xdr:col>
      <xdr:colOff>3790950</xdr:colOff>
      <xdr:row>5</xdr:row>
      <xdr:rowOff>66675</xdr:rowOff>
    </xdr:from>
    <xdr:ext cx="466725" cy="314325"/>
    <xdr:pic>
      <xdr:nvPicPr>
        <xdr:cNvPr id="12" name="Picture 11"/>
        <xdr:cNvPicPr preferRelativeResize="1">
          <a:picLocks noChangeAspect="1"/>
        </xdr:cNvPicPr>
      </xdr:nvPicPr>
      <xdr:blipFill>
        <a:blip r:embed="rId1"/>
        <a:stretch>
          <a:fillRect/>
        </a:stretch>
      </xdr:blipFill>
      <xdr:spPr>
        <a:xfrm>
          <a:off x="11372850" y="1781175"/>
          <a:ext cx="466725" cy="314325"/>
        </a:xfrm>
        <a:prstGeom prst="rect">
          <a:avLst/>
        </a:prstGeom>
        <a:ln>
          <a:noFill/>
        </a:ln>
      </xdr:spPr>
    </xdr:pic>
    <xdr:clientData/>
  </xdr:oneCellAnchor>
  <xdr:oneCellAnchor>
    <xdr:from>
      <xdr:col>6</xdr:col>
      <xdr:colOff>3790950</xdr:colOff>
      <xdr:row>5</xdr:row>
      <xdr:rowOff>66675</xdr:rowOff>
    </xdr:from>
    <xdr:ext cx="466725" cy="314325"/>
    <xdr:pic>
      <xdr:nvPicPr>
        <xdr:cNvPr id="13" name="Picture 12"/>
        <xdr:cNvPicPr preferRelativeResize="1">
          <a:picLocks noChangeAspect="1"/>
        </xdr:cNvPicPr>
      </xdr:nvPicPr>
      <xdr:blipFill>
        <a:blip r:embed="rId1"/>
        <a:stretch>
          <a:fillRect/>
        </a:stretch>
      </xdr:blipFill>
      <xdr:spPr>
        <a:xfrm>
          <a:off x="18897600" y="1781175"/>
          <a:ext cx="466725" cy="314325"/>
        </a:xfrm>
        <a:prstGeom prst="rect">
          <a:avLst/>
        </a:prstGeom>
        <a:ln>
          <a:noFill/>
        </a:ln>
      </xdr:spPr>
    </xdr:pic>
    <xdr:clientData/>
  </xdr:oneCellAnchor>
  <xdr:oneCellAnchor>
    <xdr:from>
      <xdr:col>9</xdr:col>
      <xdr:colOff>3790950</xdr:colOff>
      <xdr:row>5</xdr:row>
      <xdr:rowOff>66675</xdr:rowOff>
    </xdr:from>
    <xdr:ext cx="466725" cy="314325"/>
    <xdr:pic>
      <xdr:nvPicPr>
        <xdr:cNvPr id="14" name="Picture 13"/>
        <xdr:cNvPicPr preferRelativeResize="1">
          <a:picLocks noChangeAspect="1"/>
        </xdr:cNvPicPr>
      </xdr:nvPicPr>
      <xdr:blipFill>
        <a:blip r:embed="rId1"/>
        <a:stretch>
          <a:fillRect/>
        </a:stretch>
      </xdr:blipFill>
      <xdr:spPr>
        <a:xfrm>
          <a:off x="26174700" y="1781175"/>
          <a:ext cx="466725" cy="314325"/>
        </a:xfrm>
        <a:prstGeom prst="rect">
          <a:avLst/>
        </a:prstGeom>
        <a:ln>
          <a:noFill/>
        </a:ln>
      </xdr:spPr>
    </xdr:pic>
    <xdr:clientData/>
  </xdr:oneCellAnchor>
  <xdr:oneCellAnchor>
    <xdr:from>
      <xdr:col>12</xdr:col>
      <xdr:colOff>3790950</xdr:colOff>
      <xdr:row>5</xdr:row>
      <xdr:rowOff>66675</xdr:rowOff>
    </xdr:from>
    <xdr:ext cx="466725" cy="314325"/>
    <xdr:pic>
      <xdr:nvPicPr>
        <xdr:cNvPr id="15" name="Picture 14"/>
        <xdr:cNvPicPr preferRelativeResize="1">
          <a:picLocks noChangeAspect="1"/>
        </xdr:cNvPicPr>
      </xdr:nvPicPr>
      <xdr:blipFill>
        <a:blip r:embed="rId1"/>
        <a:stretch>
          <a:fillRect/>
        </a:stretch>
      </xdr:blipFill>
      <xdr:spPr>
        <a:xfrm>
          <a:off x="33604200" y="1781175"/>
          <a:ext cx="466725" cy="314325"/>
        </a:xfrm>
        <a:prstGeom prst="rect">
          <a:avLst/>
        </a:prstGeom>
        <a:ln>
          <a:noFill/>
        </a:ln>
      </xdr:spPr>
    </xdr:pic>
    <xdr:clientData/>
  </xdr:one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3724275</xdr:colOff>
      <xdr:row>5</xdr:row>
      <xdr:rowOff>9525</xdr:rowOff>
    </xdr:from>
    <xdr:ext cx="466725" cy="314325"/>
    <xdr:pic>
      <xdr:nvPicPr>
        <xdr:cNvPr id="10" name="Picture 9"/>
        <xdr:cNvPicPr preferRelativeResize="1">
          <a:picLocks noChangeAspect="1"/>
        </xdr:cNvPicPr>
      </xdr:nvPicPr>
      <xdr:blipFill>
        <a:blip r:embed="rId1"/>
        <a:stretch>
          <a:fillRect/>
        </a:stretch>
      </xdr:blipFill>
      <xdr:spPr>
        <a:xfrm>
          <a:off x="3724275" y="1190625"/>
          <a:ext cx="466725" cy="314325"/>
        </a:xfrm>
        <a:prstGeom prst="rect">
          <a:avLst/>
        </a:prstGeom>
        <a:ln>
          <a:noFill/>
        </a:ln>
      </xdr:spPr>
    </xdr:pic>
    <xdr:clientData/>
  </xdr:oneCellAnchor>
  <xdr:oneCellAnchor>
    <xdr:from>
      <xdr:col>3</xdr:col>
      <xdr:colOff>3790950</xdr:colOff>
      <xdr:row>5</xdr:row>
      <xdr:rowOff>133350</xdr:rowOff>
    </xdr:from>
    <xdr:ext cx="466725" cy="314325"/>
    <xdr:pic>
      <xdr:nvPicPr>
        <xdr:cNvPr id="11" name="Picture 10"/>
        <xdr:cNvPicPr preferRelativeResize="1">
          <a:picLocks noChangeAspect="1"/>
        </xdr:cNvPicPr>
      </xdr:nvPicPr>
      <xdr:blipFill>
        <a:blip r:embed="rId1"/>
        <a:stretch>
          <a:fillRect/>
        </a:stretch>
      </xdr:blipFill>
      <xdr:spPr>
        <a:xfrm>
          <a:off x="10782300" y="1314450"/>
          <a:ext cx="466725" cy="314325"/>
        </a:xfrm>
        <a:prstGeom prst="rect">
          <a:avLst/>
        </a:prstGeom>
        <a:ln>
          <a:noFill/>
        </a:ln>
      </xdr:spPr>
    </xdr:pic>
    <xdr:clientData/>
  </xdr:oneCellAnchor>
  <xdr:oneCellAnchor>
    <xdr:from>
      <xdr:col>6</xdr:col>
      <xdr:colOff>3695700</xdr:colOff>
      <xdr:row>5</xdr:row>
      <xdr:rowOff>114300</xdr:rowOff>
    </xdr:from>
    <xdr:ext cx="466725" cy="314325"/>
    <xdr:pic>
      <xdr:nvPicPr>
        <xdr:cNvPr id="12" name="Picture 11"/>
        <xdr:cNvPicPr preferRelativeResize="1">
          <a:picLocks noChangeAspect="1"/>
        </xdr:cNvPicPr>
      </xdr:nvPicPr>
      <xdr:blipFill>
        <a:blip r:embed="rId1"/>
        <a:stretch>
          <a:fillRect/>
        </a:stretch>
      </xdr:blipFill>
      <xdr:spPr>
        <a:xfrm>
          <a:off x="17497425" y="1295400"/>
          <a:ext cx="466725" cy="314325"/>
        </a:xfrm>
        <a:prstGeom prst="rect">
          <a:avLst/>
        </a:prstGeom>
        <a:ln>
          <a:noFill/>
        </a:ln>
      </xdr:spPr>
    </xdr:pic>
    <xdr:clientData/>
  </xdr:oneCellAnchor>
  <xdr:oneCellAnchor>
    <xdr:from>
      <xdr:col>9</xdr:col>
      <xdr:colOff>3686175</xdr:colOff>
      <xdr:row>5</xdr:row>
      <xdr:rowOff>38100</xdr:rowOff>
    </xdr:from>
    <xdr:ext cx="466725" cy="314325"/>
    <xdr:pic>
      <xdr:nvPicPr>
        <xdr:cNvPr id="14" name="Picture 13"/>
        <xdr:cNvPicPr preferRelativeResize="1">
          <a:picLocks noChangeAspect="1"/>
        </xdr:cNvPicPr>
      </xdr:nvPicPr>
      <xdr:blipFill>
        <a:blip r:embed="rId1"/>
        <a:stretch>
          <a:fillRect/>
        </a:stretch>
      </xdr:blipFill>
      <xdr:spPr>
        <a:xfrm>
          <a:off x="24479250" y="1219200"/>
          <a:ext cx="466725" cy="314325"/>
        </a:xfrm>
        <a:prstGeom prst="rect">
          <a:avLst/>
        </a:prstGeom>
        <a:ln>
          <a:noFill/>
        </a:ln>
      </xdr:spPr>
    </xdr:pic>
    <xdr:clientData/>
  </xdr:oneCellAnchor>
  <xdr:oneCellAnchor>
    <xdr:from>
      <xdr:col>12</xdr:col>
      <xdr:colOff>3790950</xdr:colOff>
      <xdr:row>5</xdr:row>
      <xdr:rowOff>104775</xdr:rowOff>
    </xdr:from>
    <xdr:ext cx="466725" cy="314325"/>
    <xdr:pic>
      <xdr:nvPicPr>
        <xdr:cNvPr id="15" name="Picture 14"/>
        <xdr:cNvPicPr preferRelativeResize="1">
          <a:picLocks noChangeAspect="1"/>
        </xdr:cNvPicPr>
      </xdr:nvPicPr>
      <xdr:blipFill>
        <a:blip r:embed="rId1"/>
        <a:stretch>
          <a:fillRect/>
        </a:stretch>
      </xdr:blipFill>
      <xdr:spPr>
        <a:xfrm>
          <a:off x="31851600" y="1285875"/>
          <a:ext cx="466725" cy="314325"/>
        </a:xfrm>
        <a:prstGeom prst="rect">
          <a:avLst/>
        </a:prstGeom>
        <a:ln>
          <a:noFill/>
        </a:ln>
      </xdr:spPr>
    </xdr:pic>
    <xdr:clientData/>
  </xdr:one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3924300</xdr:colOff>
      <xdr:row>4</xdr:row>
      <xdr:rowOff>47625</xdr:rowOff>
    </xdr:from>
    <xdr:ext cx="466725" cy="314325"/>
    <xdr:pic>
      <xdr:nvPicPr>
        <xdr:cNvPr id="2" name="Picture 1"/>
        <xdr:cNvPicPr preferRelativeResize="1">
          <a:picLocks noChangeAspect="1"/>
        </xdr:cNvPicPr>
      </xdr:nvPicPr>
      <xdr:blipFill>
        <a:blip r:embed="rId1"/>
        <a:stretch>
          <a:fillRect/>
        </a:stretch>
      </xdr:blipFill>
      <xdr:spPr>
        <a:xfrm>
          <a:off x="3924300" y="1362075"/>
          <a:ext cx="466725" cy="314325"/>
        </a:xfrm>
        <a:prstGeom prst="rect">
          <a:avLst/>
        </a:prstGeom>
        <a:ln>
          <a:noFill/>
        </a:ln>
      </xdr:spPr>
    </xdr:pic>
    <xdr:clientData/>
  </xdr:oneCellAnchor>
  <xdr:oneCellAnchor>
    <xdr:from>
      <xdr:col>3</xdr:col>
      <xdr:colOff>3810000</xdr:colOff>
      <xdr:row>4</xdr:row>
      <xdr:rowOff>38100</xdr:rowOff>
    </xdr:from>
    <xdr:ext cx="466725" cy="314325"/>
    <xdr:pic>
      <xdr:nvPicPr>
        <xdr:cNvPr id="3" name="Picture 2"/>
        <xdr:cNvPicPr preferRelativeResize="1">
          <a:picLocks noChangeAspect="1"/>
        </xdr:cNvPicPr>
      </xdr:nvPicPr>
      <xdr:blipFill>
        <a:blip r:embed="rId1"/>
        <a:stretch>
          <a:fillRect/>
        </a:stretch>
      </xdr:blipFill>
      <xdr:spPr>
        <a:xfrm>
          <a:off x="10820400" y="1352550"/>
          <a:ext cx="466725" cy="314325"/>
        </a:xfrm>
        <a:prstGeom prst="rect">
          <a:avLst/>
        </a:prstGeom>
        <a:ln>
          <a:noFill/>
        </a:ln>
      </xdr:spPr>
    </xdr:pic>
    <xdr:clientData/>
  </xdr:oneCellAnchor>
  <xdr:oneCellAnchor>
    <xdr:from>
      <xdr:col>12</xdr:col>
      <xdr:colOff>3724275</xdr:colOff>
      <xdr:row>4</xdr:row>
      <xdr:rowOff>0</xdr:rowOff>
    </xdr:from>
    <xdr:ext cx="466725" cy="314325"/>
    <xdr:pic>
      <xdr:nvPicPr>
        <xdr:cNvPr id="6" name="Picture 5"/>
        <xdr:cNvPicPr preferRelativeResize="1">
          <a:picLocks noChangeAspect="1"/>
        </xdr:cNvPicPr>
      </xdr:nvPicPr>
      <xdr:blipFill>
        <a:blip r:embed="rId1"/>
        <a:stretch>
          <a:fillRect/>
        </a:stretch>
      </xdr:blipFill>
      <xdr:spPr>
        <a:xfrm>
          <a:off x="31584900" y="1314450"/>
          <a:ext cx="466725" cy="314325"/>
        </a:xfrm>
        <a:prstGeom prst="rect">
          <a:avLst/>
        </a:prstGeom>
        <a:ln>
          <a:noFill/>
        </a:ln>
      </xdr:spPr>
    </xdr:pic>
    <xdr:clientData/>
  </xdr:oneCellAnchor>
  <xdr:oneCellAnchor>
    <xdr:from>
      <xdr:col>6</xdr:col>
      <xdr:colOff>3886200</xdr:colOff>
      <xdr:row>3</xdr:row>
      <xdr:rowOff>228600</xdr:rowOff>
    </xdr:from>
    <xdr:ext cx="466725" cy="314325"/>
    <xdr:pic>
      <xdr:nvPicPr>
        <xdr:cNvPr id="8" name="Picture 7"/>
        <xdr:cNvPicPr preferRelativeResize="1">
          <a:picLocks noChangeAspect="1"/>
        </xdr:cNvPicPr>
      </xdr:nvPicPr>
      <xdr:blipFill>
        <a:blip r:embed="rId1"/>
        <a:stretch>
          <a:fillRect/>
        </a:stretch>
      </xdr:blipFill>
      <xdr:spPr>
        <a:xfrm>
          <a:off x="17706975" y="1314450"/>
          <a:ext cx="466725" cy="314325"/>
        </a:xfrm>
        <a:prstGeom prst="rect">
          <a:avLst/>
        </a:prstGeom>
        <a:ln>
          <a:noFill/>
        </a:ln>
      </xdr:spPr>
    </xdr:pic>
    <xdr:clientData/>
  </xdr:oneCellAnchor>
  <xdr:oneCellAnchor>
    <xdr:from>
      <xdr:col>9</xdr:col>
      <xdr:colOff>3686175</xdr:colOff>
      <xdr:row>4</xdr:row>
      <xdr:rowOff>38100</xdr:rowOff>
    </xdr:from>
    <xdr:ext cx="466725" cy="314325"/>
    <xdr:pic>
      <xdr:nvPicPr>
        <xdr:cNvPr id="9" name="Picture 8"/>
        <xdr:cNvPicPr preferRelativeResize="1">
          <a:picLocks noChangeAspect="1"/>
        </xdr:cNvPicPr>
      </xdr:nvPicPr>
      <xdr:blipFill>
        <a:blip r:embed="rId1"/>
        <a:stretch>
          <a:fillRect/>
        </a:stretch>
      </xdr:blipFill>
      <xdr:spPr>
        <a:xfrm>
          <a:off x="24498300" y="1352550"/>
          <a:ext cx="466725" cy="314325"/>
        </a:xfrm>
        <a:prstGeom prst="rect">
          <a:avLst/>
        </a:prstGeom>
        <a:ln>
          <a:noFill/>
        </a:ln>
      </xdr:spPr>
    </xdr:pic>
    <xdr:clientData/>
  </xdr:oneCellAnchor>
  <xdr:twoCellAnchor editAs="oneCell">
    <xdr:from>
      <xdr:col>0</xdr:col>
      <xdr:colOff>3819525</xdr:colOff>
      <xdr:row>8</xdr:row>
      <xdr:rowOff>0</xdr:rowOff>
    </xdr:from>
    <xdr:to>
      <xdr:col>0</xdr:col>
      <xdr:colOff>4286250</xdr:colOff>
      <xdr:row>8</xdr:row>
      <xdr:rowOff>390525</xdr:rowOff>
    </xdr:to>
    <xdr:pic>
      <xdr:nvPicPr>
        <xdr:cNvPr id="7" name="Picture 6"/>
        <xdr:cNvPicPr preferRelativeResize="1">
          <a:picLocks noChangeAspect="1"/>
        </xdr:cNvPicPr>
      </xdr:nvPicPr>
      <xdr:blipFill>
        <a:blip r:embed="rId2">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3819525" y="2914650"/>
          <a:ext cx="466725" cy="390525"/>
        </a:xfrm>
        <a:prstGeom prst="rect">
          <a:avLst/>
        </a:prstGeom>
        <a:noFill/>
        <a:ln>
          <a:noFill/>
        </a:ln>
      </xdr:spPr>
    </xdr:pic>
    <xdr:clientData/>
  </xdr:twoCellAnchor>
  <xdr:twoCellAnchor editAs="oneCell">
    <xdr:from>
      <xdr:col>3</xdr:col>
      <xdr:colOff>3867150</xdr:colOff>
      <xdr:row>8</xdr:row>
      <xdr:rowOff>57150</xdr:rowOff>
    </xdr:from>
    <xdr:to>
      <xdr:col>3</xdr:col>
      <xdr:colOff>4333875</xdr:colOff>
      <xdr:row>9</xdr:row>
      <xdr:rowOff>47625</xdr:rowOff>
    </xdr:to>
    <xdr:pic>
      <xdr:nvPicPr>
        <xdr:cNvPr id="10" name="Picture 9"/>
        <xdr:cNvPicPr preferRelativeResize="1">
          <a:picLocks noChangeAspect="1"/>
        </xdr:cNvPicPr>
      </xdr:nvPicPr>
      <xdr:blipFill>
        <a:blip r:embed="rId2">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10877550" y="2971800"/>
          <a:ext cx="466725" cy="390525"/>
        </a:xfrm>
        <a:prstGeom prst="rect">
          <a:avLst/>
        </a:prstGeom>
        <a:noFill/>
        <a:ln>
          <a:noFill/>
        </a:ln>
      </xdr:spPr>
    </xdr:pic>
    <xdr:clientData/>
  </xdr:twoCellAnchor>
  <xdr:twoCellAnchor editAs="oneCell">
    <xdr:from>
      <xdr:col>6</xdr:col>
      <xdr:colOff>3943350</xdr:colOff>
      <xdr:row>8</xdr:row>
      <xdr:rowOff>19050</xdr:rowOff>
    </xdr:from>
    <xdr:to>
      <xdr:col>6</xdr:col>
      <xdr:colOff>4410075</xdr:colOff>
      <xdr:row>9</xdr:row>
      <xdr:rowOff>9525</xdr:rowOff>
    </xdr:to>
    <xdr:pic>
      <xdr:nvPicPr>
        <xdr:cNvPr id="11" name="Picture 10"/>
        <xdr:cNvPicPr preferRelativeResize="1">
          <a:picLocks noChangeAspect="1"/>
        </xdr:cNvPicPr>
      </xdr:nvPicPr>
      <xdr:blipFill>
        <a:blip r:embed="rId2">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17764125" y="2933700"/>
          <a:ext cx="466725" cy="390525"/>
        </a:xfrm>
        <a:prstGeom prst="rect">
          <a:avLst/>
        </a:prstGeom>
        <a:noFill/>
        <a:ln>
          <a:noFill/>
        </a:ln>
      </xdr:spPr>
    </xdr:pic>
    <xdr:clientData/>
  </xdr:twoCellAnchor>
  <xdr:twoCellAnchor editAs="oneCell">
    <xdr:from>
      <xdr:col>9</xdr:col>
      <xdr:colOff>3657600</xdr:colOff>
      <xdr:row>8</xdr:row>
      <xdr:rowOff>19050</xdr:rowOff>
    </xdr:from>
    <xdr:to>
      <xdr:col>9</xdr:col>
      <xdr:colOff>4114800</xdr:colOff>
      <xdr:row>9</xdr:row>
      <xdr:rowOff>9525</xdr:rowOff>
    </xdr:to>
    <xdr:pic>
      <xdr:nvPicPr>
        <xdr:cNvPr id="12" name="Picture 11"/>
        <xdr:cNvPicPr preferRelativeResize="1">
          <a:picLocks noChangeAspect="1"/>
        </xdr:cNvPicPr>
      </xdr:nvPicPr>
      <xdr:blipFill>
        <a:blip r:embed="rId2">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24469725" y="2933700"/>
          <a:ext cx="457200" cy="390525"/>
        </a:xfrm>
        <a:prstGeom prst="rect">
          <a:avLst/>
        </a:prstGeom>
        <a:noFill/>
        <a:ln>
          <a:noFill/>
        </a:ln>
      </xdr:spPr>
    </xdr:pic>
    <xdr:clientData/>
  </xdr:twoCellAnchor>
  <xdr:twoCellAnchor editAs="oneCell">
    <xdr:from>
      <xdr:col>12</xdr:col>
      <xdr:colOff>3724275</xdr:colOff>
      <xdr:row>8</xdr:row>
      <xdr:rowOff>9525</xdr:rowOff>
    </xdr:from>
    <xdr:to>
      <xdr:col>12</xdr:col>
      <xdr:colOff>4191000</xdr:colOff>
      <xdr:row>8</xdr:row>
      <xdr:rowOff>400050</xdr:rowOff>
    </xdr:to>
    <xdr:pic>
      <xdr:nvPicPr>
        <xdr:cNvPr id="13" name="Picture 12"/>
        <xdr:cNvPicPr preferRelativeResize="1">
          <a:picLocks noChangeAspect="1"/>
        </xdr:cNvPicPr>
      </xdr:nvPicPr>
      <xdr:blipFill>
        <a:blip r:embed="rId2">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31584900" y="2924175"/>
          <a:ext cx="466725" cy="3905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4191000</xdr:colOff>
      <xdr:row>6</xdr:row>
      <xdr:rowOff>38100</xdr:rowOff>
    </xdr:from>
    <xdr:to>
      <xdr:col>9</xdr:col>
      <xdr:colOff>4657725</xdr:colOff>
      <xdr:row>6</xdr:row>
      <xdr:rowOff>352425</xdr:rowOff>
    </xdr:to>
    <xdr:pic>
      <xdr:nvPicPr>
        <xdr:cNvPr id="27" name="Picture 26"/>
        <xdr:cNvPicPr preferRelativeResize="1">
          <a:picLocks noChangeAspect="1"/>
        </xdr:cNvPicPr>
      </xdr:nvPicPr>
      <xdr:blipFill>
        <a:blip r:embed="rId1"/>
        <a:stretch>
          <a:fillRect/>
        </a:stretch>
      </xdr:blipFill>
      <xdr:spPr>
        <a:xfrm>
          <a:off x="24850725" y="2038350"/>
          <a:ext cx="466725" cy="314325"/>
        </a:xfrm>
        <a:prstGeom prst="rect">
          <a:avLst/>
        </a:prstGeom>
        <a:ln>
          <a:noFill/>
        </a:ln>
      </xdr:spPr>
    </xdr:pic>
    <xdr:clientData/>
  </xdr:twoCellAnchor>
  <xdr:twoCellAnchor editAs="oneCell">
    <xdr:from>
      <xdr:col>9</xdr:col>
      <xdr:colOff>4000500</xdr:colOff>
      <xdr:row>10</xdr:row>
      <xdr:rowOff>161925</xdr:rowOff>
    </xdr:from>
    <xdr:to>
      <xdr:col>9</xdr:col>
      <xdr:colOff>4524375</xdr:colOff>
      <xdr:row>12</xdr:row>
      <xdr:rowOff>28575</xdr:rowOff>
    </xdr:to>
    <xdr:pic>
      <xdr:nvPicPr>
        <xdr:cNvPr id="28" name="Picture 27"/>
        <xdr:cNvPicPr preferRelativeResize="1">
          <a:picLocks noChangeAspect="1"/>
        </xdr:cNvPicPr>
      </xdr:nvPicPr>
      <xdr:blipFill>
        <a:blip r:embed="rId2">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24660225" y="5743575"/>
          <a:ext cx="523875" cy="428625"/>
        </a:xfrm>
        <a:prstGeom prst="rect">
          <a:avLst/>
        </a:prstGeom>
        <a:noFill/>
        <a:ln>
          <a:noFill/>
        </a:ln>
      </xdr:spPr>
    </xdr:pic>
    <xdr:clientData/>
  </xdr:twoCellAnchor>
  <xdr:oneCellAnchor>
    <xdr:from>
      <xdr:col>12</xdr:col>
      <xdr:colOff>4191000</xdr:colOff>
      <xdr:row>6</xdr:row>
      <xdr:rowOff>38100</xdr:rowOff>
    </xdr:from>
    <xdr:ext cx="466725" cy="314325"/>
    <xdr:pic>
      <xdr:nvPicPr>
        <xdr:cNvPr id="29" name="Picture 28"/>
        <xdr:cNvPicPr preferRelativeResize="1">
          <a:picLocks noChangeAspect="1"/>
        </xdr:cNvPicPr>
      </xdr:nvPicPr>
      <xdr:blipFill>
        <a:blip r:embed="rId1"/>
        <a:stretch>
          <a:fillRect/>
        </a:stretch>
      </xdr:blipFill>
      <xdr:spPr>
        <a:xfrm>
          <a:off x="31642050" y="2038350"/>
          <a:ext cx="466725" cy="314325"/>
        </a:xfrm>
        <a:prstGeom prst="rect">
          <a:avLst/>
        </a:prstGeom>
        <a:ln>
          <a:noFill/>
        </a:ln>
      </xdr:spPr>
    </xdr:pic>
    <xdr:clientData/>
  </xdr:oneCellAnchor>
  <xdr:oneCellAnchor>
    <xdr:from>
      <xdr:col>12</xdr:col>
      <xdr:colOff>4000500</xdr:colOff>
      <xdr:row>10</xdr:row>
      <xdr:rowOff>161925</xdr:rowOff>
    </xdr:from>
    <xdr:ext cx="523875" cy="428625"/>
    <xdr:pic>
      <xdr:nvPicPr>
        <xdr:cNvPr id="30" name="Picture 29"/>
        <xdr:cNvPicPr preferRelativeResize="1">
          <a:picLocks noChangeAspect="1"/>
        </xdr:cNvPicPr>
      </xdr:nvPicPr>
      <xdr:blipFill>
        <a:blip r:embed="rId2">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31451550" y="5743575"/>
          <a:ext cx="523875" cy="428625"/>
        </a:xfrm>
        <a:prstGeom prst="rect">
          <a:avLst/>
        </a:prstGeom>
        <a:noFill/>
        <a:ln>
          <a:noFill/>
        </a:ln>
      </xdr:spPr>
    </xdr:pic>
    <xdr:clientData/>
  </xdr:oneCellAnchor>
  <xdr:twoCellAnchor editAs="oneCell">
    <xdr:from>
      <xdr:col>0</xdr:col>
      <xdr:colOff>4371975</xdr:colOff>
      <xdr:row>9</xdr:row>
      <xdr:rowOff>219075</xdr:rowOff>
    </xdr:from>
    <xdr:to>
      <xdr:col>0</xdr:col>
      <xdr:colOff>4838700</xdr:colOff>
      <xdr:row>9</xdr:row>
      <xdr:rowOff>533400</xdr:rowOff>
    </xdr:to>
    <xdr:pic>
      <xdr:nvPicPr>
        <xdr:cNvPr id="6" name="Picture 5"/>
        <xdr:cNvPicPr preferRelativeResize="1">
          <a:picLocks noChangeAspect="1"/>
        </xdr:cNvPicPr>
      </xdr:nvPicPr>
      <xdr:blipFill>
        <a:blip r:embed="rId1"/>
        <a:stretch>
          <a:fillRect/>
        </a:stretch>
      </xdr:blipFill>
      <xdr:spPr>
        <a:xfrm>
          <a:off x="4371975" y="5000625"/>
          <a:ext cx="466725" cy="314325"/>
        </a:xfrm>
        <a:prstGeom prst="rect">
          <a:avLst/>
        </a:prstGeom>
        <a:ln>
          <a:noFill/>
        </a:ln>
      </xdr:spPr>
    </xdr:pic>
    <xdr:clientData/>
  </xdr:twoCellAnchor>
  <xdr:twoCellAnchor editAs="oneCell">
    <xdr:from>
      <xdr:col>3</xdr:col>
      <xdr:colOff>3876675</xdr:colOff>
      <xdr:row>9</xdr:row>
      <xdr:rowOff>304800</xdr:rowOff>
    </xdr:from>
    <xdr:to>
      <xdr:col>3</xdr:col>
      <xdr:colOff>4343400</xdr:colOff>
      <xdr:row>9</xdr:row>
      <xdr:rowOff>609600</xdr:rowOff>
    </xdr:to>
    <xdr:pic>
      <xdr:nvPicPr>
        <xdr:cNvPr id="7" name="Picture 6"/>
        <xdr:cNvPicPr preferRelativeResize="1">
          <a:picLocks noChangeAspect="1"/>
        </xdr:cNvPicPr>
      </xdr:nvPicPr>
      <xdr:blipFill>
        <a:blip r:embed="rId1"/>
        <a:stretch>
          <a:fillRect/>
        </a:stretch>
      </xdr:blipFill>
      <xdr:spPr>
        <a:xfrm>
          <a:off x="10791825" y="5086350"/>
          <a:ext cx="466725" cy="304800"/>
        </a:xfrm>
        <a:prstGeom prst="rect">
          <a:avLst/>
        </a:prstGeom>
        <a:ln>
          <a:noFill/>
        </a:ln>
      </xdr:spPr>
    </xdr:pic>
    <xdr:clientData/>
  </xdr:twoCellAnchor>
  <xdr:twoCellAnchor editAs="oneCell">
    <xdr:from>
      <xdr:col>6</xdr:col>
      <xdr:colOff>4286250</xdr:colOff>
      <xdr:row>9</xdr:row>
      <xdr:rowOff>171450</xdr:rowOff>
    </xdr:from>
    <xdr:to>
      <xdr:col>6</xdr:col>
      <xdr:colOff>4752975</xdr:colOff>
      <xdr:row>9</xdr:row>
      <xdr:rowOff>476250</xdr:rowOff>
    </xdr:to>
    <xdr:pic>
      <xdr:nvPicPr>
        <xdr:cNvPr id="8" name="Picture 7"/>
        <xdr:cNvPicPr preferRelativeResize="1">
          <a:picLocks noChangeAspect="1"/>
        </xdr:cNvPicPr>
      </xdr:nvPicPr>
      <xdr:blipFill>
        <a:blip r:embed="rId1"/>
        <a:stretch>
          <a:fillRect/>
        </a:stretch>
      </xdr:blipFill>
      <xdr:spPr>
        <a:xfrm>
          <a:off x="18068925" y="4953000"/>
          <a:ext cx="466725" cy="304800"/>
        </a:xfrm>
        <a:prstGeom prst="rect">
          <a:avLst/>
        </a:prstGeom>
        <a:ln>
          <a:noFill/>
        </a:ln>
      </xdr:spPr>
    </xdr:pic>
    <xdr:clientData/>
  </xdr:twoCellAnchor>
  <xdr:twoCellAnchor editAs="oneCell">
    <xdr:from>
      <xdr:col>6</xdr:col>
      <xdr:colOff>4257675</xdr:colOff>
      <xdr:row>11</xdr:row>
      <xdr:rowOff>19050</xdr:rowOff>
    </xdr:from>
    <xdr:to>
      <xdr:col>6</xdr:col>
      <xdr:colOff>4772025</xdr:colOff>
      <xdr:row>12</xdr:row>
      <xdr:rowOff>47625</xdr:rowOff>
    </xdr:to>
    <xdr:pic>
      <xdr:nvPicPr>
        <xdr:cNvPr id="9" name="Picture 8"/>
        <xdr:cNvPicPr preferRelativeResize="1">
          <a:picLocks noChangeAspect="1"/>
        </xdr:cNvPicPr>
      </xdr:nvPicPr>
      <xdr:blipFill>
        <a:blip r:embed="rId2">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18040350" y="5762625"/>
          <a:ext cx="514350" cy="428625"/>
        </a:xfrm>
        <a:prstGeom prst="rect">
          <a:avLst/>
        </a:prstGeom>
        <a:noFill/>
        <a:ln>
          <a:noFill/>
        </a:ln>
      </xdr:spPr>
    </xdr:pic>
    <xdr:clientData/>
  </xdr:twoCellAnchor>
  <xdr:twoCellAnchor editAs="oneCell">
    <xdr:from>
      <xdr:col>0</xdr:col>
      <xdr:colOff>4314825</xdr:colOff>
      <xdr:row>11</xdr:row>
      <xdr:rowOff>19050</xdr:rowOff>
    </xdr:from>
    <xdr:to>
      <xdr:col>0</xdr:col>
      <xdr:colOff>4838700</xdr:colOff>
      <xdr:row>12</xdr:row>
      <xdr:rowOff>47625</xdr:rowOff>
    </xdr:to>
    <xdr:pic>
      <xdr:nvPicPr>
        <xdr:cNvPr id="10" name="Picture 9"/>
        <xdr:cNvPicPr preferRelativeResize="1">
          <a:picLocks noChangeAspect="1"/>
        </xdr:cNvPicPr>
      </xdr:nvPicPr>
      <xdr:blipFill>
        <a:blip r:embed="rId2">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4314825" y="5762625"/>
          <a:ext cx="523875" cy="428625"/>
        </a:xfrm>
        <a:prstGeom prst="rect">
          <a:avLst/>
        </a:prstGeom>
        <a:noFill/>
        <a:ln>
          <a:noFill/>
        </a:ln>
      </xdr:spPr>
    </xdr:pic>
    <xdr:clientData/>
  </xdr:twoCellAnchor>
  <xdr:twoCellAnchor editAs="oneCell">
    <xdr:from>
      <xdr:col>3</xdr:col>
      <xdr:colOff>3933825</xdr:colOff>
      <xdr:row>11</xdr:row>
      <xdr:rowOff>19050</xdr:rowOff>
    </xdr:from>
    <xdr:to>
      <xdr:col>3</xdr:col>
      <xdr:colOff>4457700</xdr:colOff>
      <xdr:row>12</xdr:row>
      <xdr:rowOff>47625</xdr:rowOff>
    </xdr:to>
    <xdr:pic>
      <xdr:nvPicPr>
        <xdr:cNvPr id="11" name="Picture 10"/>
        <xdr:cNvPicPr preferRelativeResize="1">
          <a:picLocks noChangeAspect="1"/>
        </xdr:cNvPicPr>
      </xdr:nvPicPr>
      <xdr:blipFill>
        <a:blip r:embed="rId2">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10848975" y="5762625"/>
          <a:ext cx="523875" cy="428625"/>
        </a:xfrm>
        <a:prstGeom prst="rect">
          <a:avLst/>
        </a:prstGeom>
        <a:noFill/>
        <a:ln>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3886200</xdr:colOff>
      <xdr:row>8</xdr:row>
      <xdr:rowOff>57150</xdr:rowOff>
    </xdr:from>
    <xdr:ext cx="485775" cy="304800"/>
    <xdr:pic>
      <xdr:nvPicPr>
        <xdr:cNvPr id="12" name="Picture 11"/>
        <xdr:cNvPicPr preferRelativeResize="1">
          <a:picLocks noChangeAspect="1"/>
        </xdr:cNvPicPr>
      </xdr:nvPicPr>
      <xdr:blipFill>
        <a:blip r:embed="rId1"/>
        <a:stretch>
          <a:fillRect/>
        </a:stretch>
      </xdr:blipFill>
      <xdr:spPr>
        <a:xfrm>
          <a:off x="3886200" y="2914650"/>
          <a:ext cx="485775" cy="304800"/>
        </a:xfrm>
        <a:prstGeom prst="rect">
          <a:avLst/>
        </a:prstGeom>
        <a:ln>
          <a:noFill/>
        </a:ln>
      </xdr:spPr>
    </xdr:pic>
    <xdr:clientData/>
  </xdr:oneCellAnchor>
  <xdr:oneCellAnchor>
    <xdr:from>
      <xdr:col>3</xdr:col>
      <xdr:colOff>4105275</xdr:colOff>
      <xdr:row>8</xdr:row>
      <xdr:rowOff>9525</xdr:rowOff>
    </xdr:from>
    <xdr:ext cx="485775" cy="304800"/>
    <xdr:pic>
      <xdr:nvPicPr>
        <xdr:cNvPr id="13" name="Picture 12"/>
        <xdr:cNvPicPr preferRelativeResize="1">
          <a:picLocks noChangeAspect="1"/>
        </xdr:cNvPicPr>
      </xdr:nvPicPr>
      <xdr:blipFill>
        <a:blip r:embed="rId1"/>
        <a:stretch>
          <a:fillRect/>
        </a:stretch>
      </xdr:blipFill>
      <xdr:spPr>
        <a:xfrm>
          <a:off x="11115675" y="2867025"/>
          <a:ext cx="485775" cy="304800"/>
        </a:xfrm>
        <a:prstGeom prst="rect">
          <a:avLst/>
        </a:prstGeom>
        <a:ln>
          <a:noFill/>
        </a:ln>
      </xdr:spPr>
    </xdr:pic>
    <xdr:clientData/>
  </xdr:oneCellAnchor>
  <xdr:oneCellAnchor>
    <xdr:from>
      <xdr:col>6</xdr:col>
      <xdr:colOff>4314825</xdr:colOff>
      <xdr:row>7</xdr:row>
      <xdr:rowOff>171450</xdr:rowOff>
    </xdr:from>
    <xdr:ext cx="485775" cy="304800"/>
    <xdr:pic>
      <xdr:nvPicPr>
        <xdr:cNvPr id="14" name="Picture 13"/>
        <xdr:cNvPicPr preferRelativeResize="1">
          <a:picLocks noChangeAspect="1"/>
        </xdr:cNvPicPr>
      </xdr:nvPicPr>
      <xdr:blipFill>
        <a:blip r:embed="rId1"/>
        <a:stretch>
          <a:fillRect/>
        </a:stretch>
      </xdr:blipFill>
      <xdr:spPr>
        <a:xfrm>
          <a:off x="18135600" y="2857500"/>
          <a:ext cx="485775" cy="304800"/>
        </a:xfrm>
        <a:prstGeom prst="rect">
          <a:avLst/>
        </a:prstGeom>
        <a:ln>
          <a:noFill/>
        </a:ln>
      </xdr:spPr>
    </xdr:pic>
    <xdr:clientData/>
  </xdr:oneCellAnchor>
  <xdr:oneCellAnchor>
    <xdr:from>
      <xdr:col>9</xdr:col>
      <xdr:colOff>4362450</xdr:colOff>
      <xdr:row>8</xdr:row>
      <xdr:rowOff>57150</xdr:rowOff>
    </xdr:from>
    <xdr:ext cx="485775" cy="304800"/>
    <xdr:pic>
      <xdr:nvPicPr>
        <xdr:cNvPr id="15" name="Picture 14"/>
        <xdr:cNvPicPr preferRelativeResize="1">
          <a:picLocks noChangeAspect="1"/>
        </xdr:cNvPicPr>
      </xdr:nvPicPr>
      <xdr:blipFill>
        <a:blip r:embed="rId1"/>
        <a:stretch>
          <a:fillRect/>
        </a:stretch>
      </xdr:blipFill>
      <xdr:spPr>
        <a:xfrm>
          <a:off x="25174575" y="2914650"/>
          <a:ext cx="485775" cy="304800"/>
        </a:xfrm>
        <a:prstGeom prst="rect">
          <a:avLst/>
        </a:prstGeom>
        <a:ln>
          <a:noFill/>
        </a:ln>
      </xdr:spPr>
    </xdr:pic>
    <xdr:clientData/>
  </xdr:oneCellAnchor>
  <xdr:oneCellAnchor>
    <xdr:from>
      <xdr:col>12</xdr:col>
      <xdr:colOff>4200525</xdr:colOff>
      <xdr:row>8</xdr:row>
      <xdr:rowOff>57150</xdr:rowOff>
    </xdr:from>
    <xdr:ext cx="485775" cy="304800"/>
    <xdr:pic>
      <xdr:nvPicPr>
        <xdr:cNvPr id="16" name="Picture 15"/>
        <xdr:cNvPicPr preferRelativeResize="1">
          <a:picLocks noChangeAspect="1"/>
        </xdr:cNvPicPr>
      </xdr:nvPicPr>
      <xdr:blipFill>
        <a:blip r:embed="rId1"/>
        <a:stretch>
          <a:fillRect/>
        </a:stretch>
      </xdr:blipFill>
      <xdr:spPr>
        <a:xfrm>
          <a:off x="32061150" y="2914650"/>
          <a:ext cx="485775" cy="304800"/>
        </a:xfrm>
        <a:prstGeom prst="rect">
          <a:avLst/>
        </a:prstGeom>
        <a:ln>
          <a:noFill/>
        </a:ln>
      </xdr:spPr>
    </xdr:pic>
    <xdr:clientData/>
  </xdr:oneCellAnchor>
  <xdr:twoCellAnchor editAs="oneCell">
    <xdr:from>
      <xdr:col>0</xdr:col>
      <xdr:colOff>3857625</xdr:colOff>
      <xdr:row>13</xdr:row>
      <xdr:rowOff>9525</xdr:rowOff>
    </xdr:from>
    <xdr:to>
      <xdr:col>0</xdr:col>
      <xdr:colOff>4552950</xdr:colOff>
      <xdr:row>13</xdr:row>
      <xdr:rowOff>390525</xdr:rowOff>
    </xdr:to>
    <xdr:pic>
      <xdr:nvPicPr>
        <xdr:cNvPr id="18" name="Picture 17"/>
        <xdr:cNvPicPr preferRelativeResize="1">
          <a:picLocks noChangeAspect="1"/>
        </xdr:cNvPicPr>
      </xdr:nvPicPr>
      <xdr:blipFill>
        <a:blip r:embed="rId2">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flipH="1">
          <a:off x="3857625" y="4600575"/>
          <a:ext cx="695325" cy="381000"/>
        </a:xfrm>
        <a:prstGeom prst="rect">
          <a:avLst/>
        </a:prstGeom>
        <a:noFill/>
        <a:ln>
          <a:noFill/>
        </a:ln>
      </xdr:spPr>
    </xdr:pic>
    <xdr:clientData/>
  </xdr:twoCellAnchor>
  <xdr:twoCellAnchor editAs="oneCell">
    <xdr:from>
      <xdr:col>3</xdr:col>
      <xdr:colOff>3419475</xdr:colOff>
      <xdr:row>15</xdr:row>
      <xdr:rowOff>19050</xdr:rowOff>
    </xdr:from>
    <xdr:to>
      <xdr:col>3</xdr:col>
      <xdr:colOff>4114800</xdr:colOff>
      <xdr:row>15</xdr:row>
      <xdr:rowOff>400050</xdr:rowOff>
    </xdr:to>
    <xdr:pic>
      <xdr:nvPicPr>
        <xdr:cNvPr id="19" name="Picture 18"/>
        <xdr:cNvPicPr preferRelativeResize="1">
          <a:picLocks noChangeAspect="1"/>
        </xdr:cNvPicPr>
      </xdr:nvPicPr>
      <xdr:blipFill>
        <a:blip r:embed="rId2">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flipH="1">
          <a:off x="10429875" y="5476875"/>
          <a:ext cx="695325" cy="381000"/>
        </a:xfrm>
        <a:prstGeom prst="rect">
          <a:avLst/>
        </a:prstGeom>
        <a:noFill/>
        <a:ln>
          <a:noFill/>
        </a:ln>
      </xdr:spPr>
    </xdr:pic>
    <xdr:clientData/>
  </xdr:twoCellAnchor>
  <xdr:twoCellAnchor editAs="oneCell">
    <xdr:from>
      <xdr:col>6</xdr:col>
      <xdr:colOff>3762375</xdr:colOff>
      <xdr:row>16</xdr:row>
      <xdr:rowOff>76200</xdr:rowOff>
    </xdr:from>
    <xdr:to>
      <xdr:col>6</xdr:col>
      <xdr:colOff>4457700</xdr:colOff>
      <xdr:row>17</xdr:row>
      <xdr:rowOff>57150</xdr:rowOff>
    </xdr:to>
    <xdr:pic>
      <xdr:nvPicPr>
        <xdr:cNvPr id="20" name="Picture 19"/>
        <xdr:cNvPicPr preferRelativeResize="1">
          <a:picLocks noChangeAspect="1"/>
        </xdr:cNvPicPr>
      </xdr:nvPicPr>
      <xdr:blipFill>
        <a:blip r:embed="rId2">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flipH="1">
          <a:off x="17583150" y="5934075"/>
          <a:ext cx="695325" cy="381000"/>
        </a:xfrm>
        <a:prstGeom prst="rect">
          <a:avLst/>
        </a:prstGeom>
        <a:noFill/>
        <a:ln>
          <a:noFill/>
        </a:ln>
      </xdr:spPr>
    </xdr:pic>
    <xdr:clientData/>
  </xdr:twoCellAnchor>
  <xdr:twoCellAnchor editAs="oneCell">
    <xdr:from>
      <xdr:col>9</xdr:col>
      <xdr:colOff>4000500</xdr:colOff>
      <xdr:row>15</xdr:row>
      <xdr:rowOff>390525</xdr:rowOff>
    </xdr:from>
    <xdr:to>
      <xdr:col>9</xdr:col>
      <xdr:colOff>4695825</xdr:colOff>
      <xdr:row>16</xdr:row>
      <xdr:rowOff>371475</xdr:rowOff>
    </xdr:to>
    <xdr:pic>
      <xdr:nvPicPr>
        <xdr:cNvPr id="21" name="Picture 20"/>
        <xdr:cNvPicPr preferRelativeResize="1">
          <a:picLocks noChangeAspect="1"/>
        </xdr:cNvPicPr>
      </xdr:nvPicPr>
      <xdr:blipFill>
        <a:blip r:embed="rId2">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flipH="1">
          <a:off x="24812625" y="5848350"/>
          <a:ext cx="695325" cy="381000"/>
        </a:xfrm>
        <a:prstGeom prst="rect">
          <a:avLst/>
        </a:prstGeom>
        <a:noFill/>
        <a:ln>
          <a:noFill/>
        </a:ln>
      </xdr:spPr>
    </xdr:pic>
    <xdr:clientData/>
  </xdr:twoCellAnchor>
  <xdr:twoCellAnchor editAs="oneCell">
    <xdr:from>
      <xdr:col>12</xdr:col>
      <xdr:colOff>4267200</xdr:colOff>
      <xdr:row>15</xdr:row>
      <xdr:rowOff>361950</xdr:rowOff>
    </xdr:from>
    <xdr:to>
      <xdr:col>12</xdr:col>
      <xdr:colOff>4962525</xdr:colOff>
      <xdr:row>16</xdr:row>
      <xdr:rowOff>333375</xdr:rowOff>
    </xdr:to>
    <xdr:pic>
      <xdr:nvPicPr>
        <xdr:cNvPr id="22" name="Picture 21"/>
        <xdr:cNvPicPr preferRelativeResize="1">
          <a:picLocks noChangeAspect="1"/>
        </xdr:cNvPicPr>
      </xdr:nvPicPr>
      <xdr:blipFill>
        <a:blip r:embed="rId2">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flipH="1">
          <a:off x="32127825" y="5819775"/>
          <a:ext cx="695325" cy="371475"/>
        </a:xfrm>
        <a:prstGeom prst="rect">
          <a:avLst/>
        </a:prstGeom>
        <a:noFill/>
        <a:ln>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4238625</xdr:colOff>
      <xdr:row>6</xdr:row>
      <xdr:rowOff>66675</xdr:rowOff>
    </xdr:from>
    <xdr:ext cx="466725" cy="314325"/>
    <xdr:pic>
      <xdr:nvPicPr>
        <xdr:cNvPr id="2" name="Picture 1"/>
        <xdr:cNvPicPr preferRelativeResize="1">
          <a:picLocks noChangeAspect="1"/>
        </xdr:cNvPicPr>
      </xdr:nvPicPr>
      <xdr:blipFill>
        <a:blip r:embed="rId1"/>
        <a:stretch>
          <a:fillRect/>
        </a:stretch>
      </xdr:blipFill>
      <xdr:spPr>
        <a:xfrm>
          <a:off x="25850850" y="1419225"/>
          <a:ext cx="466725" cy="314325"/>
        </a:xfrm>
        <a:prstGeom prst="rect">
          <a:avLst/>
        </a:prstGeom>
        <a:ln>
          <a:noFill/>
        </a:ln>
      </xdr:spPr>
    </xdr:pic>
    <xdr:clientData/>
  </xdr:oneCellAnchor>
  <xdr:oneCellAnchor>
    <xdr:from>
      <xdr:col>9</xdr:col>
      <xdr:colOff>2114550</xdr:colOff>
      <xdr:row>7</xdr:row>
      <xdr:rowOff>400050</xdr:rowOff>
    </xdr:from>
    <xdr:ext cx="561975" cy="933450"/>
    <xdr:pic>
      <xdr:nvPicPr>
        <xdr:cNvPr id="3" name="Picture 2"/>
        <xdr:cNvPicPr preferRelativeResize="1">
          <a:picLocks noChangeAspect="1"/>
        </xdr:cNvPicPr>
      </xdr:nvPicPr>
      <xdr:blipFill>
        <a:blip r:embed="rId2">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23726775" y="2152650"/>
          <a:ext cx="561975" cy="933450"/>
        </a:xfrm>
        <a:prstGeom prst="rect">
          <a:avLst/>
        </a:prstGeom>
        <a:noFill/>
        <a:ln>
          <a:noFill/>
        </a:ln>
      </xdr:spPr>
    </xdr:pic>
    <xdr:clientData/>
  </xdr:oneCellAnchor>
  <xdr:oneCellAnchor>
    <xdr:from>
      <xdr:col>12</xdr:col>
      <xdr:colOff>3600450</xdr:colOff>
      <xdr:row>6</xdr:row>
      <xdr:rowOff>66675</xdr:rowOff>
    </xdr:from>
    <xdr:ext cx="466725" cy="314325"/>
    <xdr:pic>
      <xdr:nvPicPr>
        <xdr:cNvPr id="4" name="Picture 3"/>
        <xdr:cNvPicPr preferRelativeResize="1">
          <a:picLocks noChangeAspect="1"/>
        </xdr:cNvPicPr>
      </xdr:nvPicPr>
      <xdr:blipFill>
        <a:blip r:embed="rId1"/>
        <a:stretch>
          <a:fillRect/>
        </a:stretch>
      </xdr:blipFill>
      <xdr:spPr>
        <a:xfrm>
          <a:off x="32394525" y="1419225"/>
          <a:ext cx="466725" cy="314325"/>
        </a:xfrm>
        <a:prstGeom prst="rect">
          <a:avLst/>
        </a:prstGeom>
        <a:ln>
          <a:noFill/>
        </a:ln>
      </xdr:spPr>
    </xdr:pic>
    <xdr:clientData/>
  </xdr:oneCellAnchor>
  <xdr:oneCellAnchor>
    <xdr:from>
      <xdr:col>12</xdr:col>
      <xdr:colOff>1152525</xdr:colOff>
      <xdr:row>7</xdr:row>
      <xdr:rowOff>361950</xdr:rowOff>
    </xdr:from>
    <xdr:ext cx="561975" cy="933450"/>
    <xdr:pic>
      <xdr:nvPicPr>
        <xdr:cNvPr id="5" name="Picture 4"/>
        <xdr:cNvPicPr preferRelativeResize="1">
          <a:picLocks noChangeAspect="1"/>
        </xdr:cNvPicPr>
      </xdr:nvPicPr>
      <xdr:blipFill>
        <a:blip r:embed="rId2">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29946600" y="2114550"/>
          <a:ext cx="561975" cy="933450"/>
        </a:xfrm>
        <a:prstGeom prst="rect">
          <a:avLst/>
        </a:prstGeom>
        <a:noFill/>
        <a:ln>
          <a:noFill/>
        </a:ln>
      </xdr:spPr>
    </xdr:pic>
    <xdr:clientData/>
  </xdr:one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1200150</xdr:colOff>
      <xdr:row>4</xdr:row>
      <xdr:rowOff>47625</xdr:rowOff>
    </xdr:from>
    <xdr:ext cx="466725" cy="314325"/>
    <xdr:pic>
      <xdr:nvPicPr>
        <xdr:cNvPr id="2" name="Picture 1"/>
        <xdr:cNvPicPr preferRelativeResize="1">
          <a:picLocks noChangeAspect="1"/>
        </xdr:cNvPicPr>
      </xdr:nvPicPr>
      <xdr:blipFill>
        <a:blip r:embed="rId1"/>
        <a:stretch>
          <a:fillRect/>
        </a:stretch>
      </xdr:blipFill>
      <xdr:spPr>
        <a:xfrm>
          <a:off x="34147125" y="1019175"/>
          <a:ext cx="466725" cy="314325"/>
        </a:xfrm>
        <a:prstGeom prst="rect">
          <a:avLst/>
        </a:prstGeom>
        <a:ln>
          <a:noFill/>
        </a:ln>
      </xdr:spPr>
    </xdr:pic>
    <xdr:clientData/>
  </xdr:oneCellAnchor>
  <xdr:oneCellAnchor>
    <xdr:from>
      <xdr:col>12</xdr:col>
      <xdr:colOff>3590925</xdr:colOff>
      <xdr:row>8</xdr:row>
      <xdr:rowOff>371475</xdr:rowOff>
    </xdr:from>
    <xdr:ext cx="561975" cy="542925"/>
    <xdr:pic>
      <xdr:nvPicPr>
        <xdr:cNvPr id="3" name="Picture 2"/>
        <xdr:cNvPicPr preferRelativeResize="1">
          <a:picLocks noChangeAspect="1"/>
        </xdr:cNvPicPr>
      </xdr:nvPicPr>
      <xdr:blipFill>
        <a:blip r:embed="rId2">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36537900" y="2914650"/>
          <a:ext cx="561975" cy="542925"/>
        </a:xfrm>
        <a:prstGeom prst="rect">
          <a:avLst/>
        </a:prstGeom>
        <a:noFill/>
        <a:ln>
          <a:noFill/>
        </a:ln>
      </xdr:spPr>
    </xdr:pic>
    <xdr:clientData/>
  </xdr:one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1571625</xdr:colOff>
      <xdr:row>5</xdr:row>
      <xdr:rowOff>66675</xdr:rowOff>
    </xdr:from>
    <xdr:ext cx="466725" cy="314325"/>
    <xdr:pic>
      <xdr:nvPicPr>
        <xdr:cNvPr id="2" name="Picture 1"/>
        <xdr:cNvPicPr preferRelativeResize="1">
          <a:picLocks noChangeAspect="1"/>
        </xdr:cNvPicPr>
      </xdr:nvPicPr>
      <xdr:blipFill>
        <a:blip r:embed="rId1"/>
        <a:stretch>
          <a:fillRect/>
        </a:stretch>
      </xdr:blipFill>
      <xdr:spPr>
        <a:xfrm>
          <a:off x="21926550" y="1228725"/>
          <a:ext cx="466725" cy="314325"/>
        </a:xfrm>
        <a:prstGeom prst="rect">
          <a:avLst/>
        </a:prstGeom>
        <a:ln>
          <a:noFill/>
        </a:ln>
      </xdr:spPr>
    </xdr:pic>
    <xdr:clientData/>
  </xdr:oneCellAnchor>
  <xdr:oneCellAnchor>
    <xdr:from>
      <xdr:col>9</xdr:col>
      <xdr:colOff>1095375</xdr:colOff>
      <xdr:row>7</xdr:row>
      <xdr:rowOff>352425</xdr:rowOff>
    </xdr:from>
    <xdr:ext cx="561975" cy="561975"/>
    <xdr:pic>
      <xdr:nvPicPr>
        <xdr:cNvPr id="3" name="Picture 2"/>
        <xdr:cNvPicPr preferRelativeResize="1">
          <a:picLocks noChangeAspect="1"/>
        </xdr:cNvPicPr>
      </xdr:nvPicPr>
      <xdr:blipFill>
        <a:blip r:embed="rId2">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21450300" y="2105025"/>
          <a:ext cx="561975" cy="561975"/>
        </a:xfrm>
        <a:prstGeom prst="rect">
          <a:avLst/>
        </a:prstGeom>
        <a:noFill/>
        <a:ln>
          <a:noFill/>
        </a:ln>
      </xdr:spPr>
    </xdr:pic>
    <xdr:clientData/>
  </xdr:oneCellAnchor>
  <xdr:oneCellAnchor>
    <xdr:from>
      <xdr:col>12</xdr:col>
      <xdr:colOff>1485900</xdr:colOff>
      <xdr:row>5</xdr:row>
      <xdr:rowOff>66675</xdr:rowOff>
    </xdr:from>
    <xdr:ext cx="466725" cy="314325"/>
    <xdr:pic>
      <xdr:nvPicPr>
        <xdr:cNvPr id="4" name="Picture 3"/>
        <xdr:cNvPicPr preferRelativeResize="1">
          <a:picLocks noChangeAspect="1"/>
        </xdr:cNvPicPr>
      </xdr:nvPicPr>
      <xdr:blipFill>
        <a:blip r:embed="rId1"/>
        <a:stretch>
          <a:fillRect/>
        </a:stretch>
      </xdr:blipFill>
      <xdr:spPr>
        <a:xfrm>
          <a:off x="28889325" y="1228725"/>
          <a:ext cx="466725" cy="314325"/>
        </a:xfrm>
        <a:prstGeom prst="rect">
          <a:avLst/>
        </a:prstGeom>
        <a:ln>
          <a:noFill/>
        </a:ln>
      </xdr:spPr>
    </xdr:pic>
    <xdr:clientData/>
  </xdr:oneCellAnchor>
  <xdr:oneCellAnchor>
    <xdr:from>
      <xdr:col>12</xdr:col>
      <xdr:colOff>990600</xdr:colOff>
      <xdr:row>7</xdr:row>
      <xdr:rowOff>371475</xdr:rowOff>
    </xdr:from>
    <xdr:ext cx="561975" cy="561975"/>
    <xdr:pic>
      <xdr:nvPicPr>
        <xdr:cNvPr id="5" name="Picture 4"/>
        <xdr:cNvPicPr preferRelativeResize="1">
          <a:picLocks noChangeAspect="1"/>
        </xdr:cNvPicPr>
      </xdr:nvPicPr>
      <xdr:blipFill>
        <a:blip r:embed="rId2">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28394025" y="2124075"/>
          <a:ext cx="561975" cy="561975"/>
        </a:xfrm>
        <a:prstGeom prst="rect">
          <a:avLst/>
        </a:prstGeom>
        <a:noFill/>
        <a:ln>
          <a:noFill/>
        </a:ln>
      </xdr:spPr>
    </xdr:pic>
    <xdr:clientData/>
  </xdr:one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1857375</xdr:colOff>
      <xdr:row>5</xdr:row>
      <xdr:rowOff>38100</xdr:rowOff>
    </xdr:from>
    <xdr:ext cx="466725" cy="314325"/>
    <xdr:pic>
      <xdr:nvPicPr>
        <xdr:cNvPr id="9" name="Picture 8"/>
        <xdr:cNvPicPr preferRelativeResize="1">
          <a:picLocks noChangeAspect="1"/>
        </xdr:cNvPicPr>
      </xdr:nvPicPr>
      <xdr:blipFill>
        <a:blip r:embed="rId1"/>
        <a:stretch>
          <a:fillRect/>
        </a:stretch>
      </xdr:blipFill>
      <xdr:spPr>
        <a:xfrm>
          <a:off x="1857375" y="1219200"/>
          <a:ext cx="466725" cy="314325"/>
        </a:xfrm>
        <a:prstGeom prst="rect">
          <a:avLst/>
        </a:prstGeom>
        <a:ln>
          <a:noFill/>
        </a:ln>
      </xdr:spPr>
    </xdr:pic>
    <xdr:clientData/>
  </xdr:oneCellAnchor>
  <xdr:twoCellAnchor editAs="oneCell">
    <xdr:from>
      <xdr:col>0</xdr:col>
      <xdr:colOff>3086100</xdr:colOff>
      <xdr:row>4</xdr:row>
      <xdr:rowOff>190500</xdr:rowOff>
    </xdr:from>
    <xdr:to>
      <xdr:col>0</xdr:col>
      <xdr:colOff>3638550</xdr:colOff>
      <xdr:row>6</xdr:row>
      <xdr:rowOff>123825</xdr:rowOff>
    </xdr:to>
    <xdr:pic>
      <xdr:nvPicPr>
        <xdr:cNvPr id="10" name="Picture 9"/>
        <xdr:cNvPicPr preferRelativeResize="1">
          <a:picLocks noChangeAspect="1"/>
        </xdr:cNvPicPr>
      </xdr:nvPicPr>
      <xdr:blipFill>
        <a:blip r:embed="rId2">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3086100" y="1162050"/>
          <a:ext cx="552450" cy="54292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4324350</xdr:colOff>
      <xdr:row>9</xdr:row>
      <xdr:rowOff>28575</xdr:rowOff>
    </xdr:from>
    <xdr:to>
      <xdr:col>9</xdr:col>
      <xdr:colOff>4895850</xdr:colOff>
      <xdr:row>10</xdr:row>
      <xdr:rowOff>190500</xdr:rowOff>
    </xdr:to>
    <xdr:pic>
      <xdr:nvPicPr>
        <xdr:cNvPr id="6" name="Picture 5"/>
        <xdr:cNvPicPr preferRelativeResize="1">
          <a:picLocks noChangeAspect="1"/>
        </xdr:cNvPicPr>
      </xdr:nvPicPr>
      <xdr:blipFill>
        <a:blip r:embed="rId1">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28403550" y="3152775"/>
          <a:ext cx="561975" cy="561975"/>
        </a:xfrm>
        <a:prstGeom prst="rect">
          <a:avLst/>
        </a:prstGeom>
        <a:noFill/>
        <a:ln>
          <a:noFill/>
        </a:ln>
      </xdr:spPr>
    </xdr:pic>
    <xdr:clientData/>
  </xdr:twoCellAnchor>
  <xdr:twoCellAnchor editAs="oneCell">
    <xdr:from>
      <xdr:col>12</xdr:col>
      <xdr:colOff>5076825</xdr:colOff>
      <xdr:row>8</xdr:row>
      <xdr:rowOff>266700</xdr:rowOff>
    </xdr:from>
    <xdr:to>
      <xdr:col>12</xdr:col>
      <xdr:colOff>5648325</xdr:colOff>
      <xdr:row>9</xdr:row>
      <xdr:rowOff>361950</xdr:rowOff>
    </xdr:to>
    <xdr:pic>
      <xdr:nvPicPr>
        <xdr:cNvPr id="7" name="Picture 6"/>
        <xdr:cNvPicPr preferRelativeResize="1">
          <a:picLocks noChangeAspect="1"/>
        </xdr:cNvPicPr>
      </xdr:nvPicPr>
      <xdr:blipFill>
        <a:blip r:embed="rId2">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37366575" y="2990850"/>
          <a:ext cx="571500" cy="495300"/>
        </a:xfrm>
        <a:prstGeom prst="rect">
          <a:avLst/>
        </a:prstGeom>
        <a:noFill/>
        <a:ln>
          <a:noFill/>
        </a:ln>
      </xdr:spPr>
    </xdr:pic>
    <xdr:clientData/>
  </xdr:twoCellAnchor>
  <xdr:oneCellAnchor>
    <xdr:from>
      <xdr:col>9</xdr:col>
      <xdr:colOff>4314825</xdr:colOff>
      <xdr:row>5</xdr:row>
      <xdr:rowOff>95250</xdr:rowOff>
    </xdr:from>
    <xdr:ext cx="466725" cy="314325"/>
    <xdr:pic>
      <xdr:nvPicPr>
        <xdr:cNvPr id="14" name="Picture 13"/>
        <xdr:cNvPicPr preferRelativeResize="1">
          <a:picLocks noChangeAspect="1"/>
        </xdr:cNvPicPr>
      </xdr:nvPicPr>
      <xdr:blipFill>
        <a:blip r:embed="rId3"/>
        <a:stretch>
          <a:fillRect/>
        </a:stretch>
      </xdr:blipFill>
      <xdr:spPr>
        <a:xfrm>
          <a:off x="28394025" y="1628775"/>
          <a:ext cx="466725" cy="314325"/>
        </a:xfrm>
        <a:prstGeom prst="rect">
          <a:avLst/>
        </a:prstGeom>
        <a:ln>
          <a:noFill/>
        </a:ln>
      </xdr:spPr>
    </xdr:pic>
    <xdr:clientData/>
  </xdr:oneCellAnchor>
  <xdr:twoCellAnchor editAs="oneCell">
    <xdr:from>
      <xdr:col>12</xdr:col>
      <xdr:colOff>5162550</xdr:colOff>
      <xdr:row>5</xdr:row>
      <xdr:rowOff>66675</xdr:rowOff>
    </xdr:from>
    <xdr:to>
      <xdr:col>12</xdr:col>
      <xdr:colOff>5629275</xdr:colOff>
      <xdr:row>5</xdr:row>
      <xdr:rowOff>371475</xdr:rowOff>
    </xdr:to>
    <xdr:pic>
      <xdr:nvPicPr>
        <xdr:cNvPr id="16" name="Picture 15"/>
        <xdr:cNvPicPr preferRelativeResize="1">
          <a:picLocks noChangeAspect="1"/>
        </xdr:cNvPicPr>
      </xdr:nvPicPr>
      <xdr:blipFill>
        <a:blip r:embed="rId3"/>
        <a:stretch>
          <a:fillRect/>
        </a:stretch>
      </xdr:blipFill>
      <xdr:spPr>
        <a:xfrm>
          <a:off x="37452300" y="1600200"/>
          <a:ext cx="466725" cy="304800"/>
        </a:xfrm>
        <a:prstGeom prst="rect">
          <a:avLst/>
        </a:prstGeom>
        <a:ln>
          <a:noFill/>
        </a:ln>
      </xdr:spPr>
    </xdr:pic>
    <xdr:clientData/>
  </xdr:twoCellAnchor>
  <xdr:oneCellAnchor>
    <xdr:from>
      <xdr:col>6</xdr:col>
      <xdr:colOff>4324350</xdr:colOff>
      <xdr:row>9</xdr:row>
      <xdr:rowOff>28575</xdr:rowOff>
    </xdr:from>
    <xdr:ext cx="561975" cy="552450"/>
    <xdr:pic>
      <xdr:nvPicPr>
        <xdr:cNvPr id="17" name="Picture 16"/>
        <xdr:cNvPicPr preferRelativeResize="1">
          <a:picLocks noChangeAspect="1"/>
        </xdr:cNvPicPr>
      </xdr:nvPicPr>
      <xdr:blipFill>
        <a:blip r:embed="rId1">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20259675" y="3152775"/>
          <a:ext cx="561975" cy="552450"/>
        </a:xfrm>
        <a:prstGeom prst="rect">
          <a:avLst/>
        </a:prstGeom>
        <a:noFill/>
        <a:ln>
          <a:noFill/>
        </a:ln>
      </xdr:spPr>
    </xdr:pic>
    <xdr:clientData/>
  </xdr:oneCellAnchor>
  <xdr:oneCellAnchor>
    <xdr:from>
      <xdr:col>6</xdr:col>
      <xdr:colOff>4429125</xdr:colOff>
      <xdr:row>6</xdr:row>
      <xdr:rowOff>76200</xdr:rowOff>
    </xdr:from>
    <xdr:ext cx="466725" cy="409575"/>
    <xdr:pic>
      <xdr:nvPicPr>
        <xdr:cNvPr id="18" name="Picture 17"/>
        <xdr:cNvPicPr preferRelativeResize="1">
          <a:picLocks noChangeAspect="1"/>
        </xdr:cNvPicPr>
      </xdr:nvPicPr>
      <xdr:blipFill>
        <a:blip r:embed="rId3"/>
        <a:stretch>
          <a:fillRect/>
        </a:stretch>
      </xdr:blipFill>
      <xdr:spPr>
        <a:xfrm>
          <a:off x="20364450" y="2009775"/>
          <a:ext cx="466725" cy="409575"/>
        </a:xfrm>
        <a:prstGeom prst="rect">
          <a:avLst/>
        </a:prstGeom>
        <a:ln>
          <a:noFill/>
        </a:ln>
      </xdr:spPr>
    </xdr:pic>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3457575</xdr:colOff>
      <xdr:row>8</xdr:row>
      <xdr:rowOff>38100</xdr:rowOff>
    </xdr:from>
    <xdr:to>
      <xdr:col>12</xdr:col>
      <xdr:colOff>3924300</xdr:colOff>
      <xdr:row>8</xdr:row>
      <xdr:rowOff>342900</xdr:rowOff>
    </xdr:to>
    <xdr:pic>
      <xdr:nvPicPr>
        <xdr:cNvPr id="2" name="Picture 1"/>
        <xdr:cNvPicPr preferRelativeResize="1">
          <a:picLocks noChangeAspect="1"/>
        </xdr:cNvPicPr>
      </xdr:nvPicPr>
      <xdr:blipFill>
        <a:blip r:embed="rId1"/>
        <a:stretch>
          <a:fillRect/>
        </a:stretch>
      </xdr:blipFill>
      <xdr:spPr>
        <a:xfrm>
          <a:off x="27813000" y="2171700"/>
          <a:ext cx="466725" cy="304800"/>
        </a:xfrm>
        <a:prstGeom prst="rect">
          <a:avLst/>
        </a:prstGeom>
        <a:ln>
          <a:noFill/>
        </a:ln>
      </xdr:spPr>
    </xdr:pic>
    <xdr:clientData/>
  </xdr:twoCellAnchor>
  <xdr:twoCellAnchor editAs="oneCell">
    <xdr:from>
      <xdr:col>9</xdr:col>
      <xdr:colOff>3714750</xdr:colOff>
      <xdr:row>8</xdr:row>
      <xdr:rowOff>47625</xdr:rowOff>
    </xdr:from>
    <xdr:to>
      <xdr:col>9</xdr:col>
      <xdr:colOff>4181475</xdr:colOff>
      <xdr:row>8</xdr:row>
      <xdr:rowOff>361950</xdr:rowOff>
    </xdr:to>
    <xdr:pic>
      <xdr:nvPicPr>
        <xdr:cNvPr id="3" name="Picture 2"/>
        <xdr:cNvPicPr preferRelativeResize="1">
          <a:picLocks noChangeAspect="1"/>
        </xdr:cNvPicPr>
      </xdr:nvPicPr>
      <xdr:blipFill>
        <a:blip r:embed="rId1"/>
        <a:stretch>
          <a:fillRect/>
        </a:stretch>
      </xdr:blipFill>
      <xdr:spPr>
        <a:xfrm>
          <a:off x="21974175" y="2181225"/>
          <a:ext cx="466725" cy="314325"/>
        </a:xfrm>
        <a:prstGeom prst="rect">
          <a:avLst/>
        </a:prstGeom>
        <a:ln>
          <a:noFill/>
        </a:ln>
      </xdr:spPr>
    </xdr:pic>
    <xdr:clientData/>
  </xdr:twoCellAnchor>
  <xdr:twoCellAnchor editAs="oneCell">
    <xdr:from>
      <xdr:col>3</xdr:col>
      <xdr:colOff>3190875</xdr:colOff>
      <xdr:row>8</xdr:row>
      <xdr:rowOff>457200</xdr:rowOff>
    </xdr:from>
    <xdr:to>
      <xdr:col>3</xdr:col>
      <xdr:colOff>3505200</xdr:colOff>
      <xdr:row>8</xdr:row>
      <xdr:rowOff>723900</xdr:rowOff>
    </xdr:to>
    <xdr:pic>
      <xdr:nvPicPr>
        <xdr:cNvPr id="4" name="Picture 3"/>
        <xdr:cNvPicPr preferRelativeResize="1">
          <a:picLocks noChangeAspect="1"/>
        </xdr:cNvPicPr>
      </xdr:nvPicPr>
      <xdr:blipFill>
        <a:blip r:embed="rId1"/>
        <a:stretch>
          <a:fillRect/>
        </a:stretch>
      </xdr:blipFill>
      <xdr:spPr>
        <a:xfrm>
          <a:off x="9305925" y="2590800"/>
          <a:ext cx="314325" cy="266700"/>
        </a:xfrm>
        <a:prstGeom prst="rect">
          <a:avLst/>
        </a:prstGeom>
        <a:ln>
          <a:noFill/>
        </a:ln>
      </xdr:spPr>
    </xdr:pic>
    <xdr:clientData/>
  </xdr:twoCellAnchor>
  <xdr:twoCellAnchor editAs="oneCell">
    <xdr:from>
      <xdr:col>12</xdr:col>
      <xdr:colOff>3562350</xdr:colOff>
      <xdr:row>11</xdr:row>
      <xdr:rowOff>9525</xdr:rowOff>
    </xdr:from>
    <xdr:to>
      <xdr:col>12</xdr:col>
      <xdr:colOff>4019550</xdr:colOff>
      <xdr:row>11</xdr:row>
      <xdr:rowOff>381000</xdr:rowOff>
    </xdr:to>
    <xdr:pic>
      <xdr:nvPicPr>
        <xdr:cNvPr id="10" name="Picture 9"/>
        <xdr:cNvPicPr preferRelativeResize="1">
          <a:picLocks noChangeAspect="1"/>
        </xdr:cNvPicPr>
      </xdr:nvPicPr>
      <xdr:blipFill>
        <a:blip r:embed="rId2">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27917775" y="4143375"/>
          <a:ext cx="457200" cy="371475"/>
        </a:xfrm>
        <a:prstGeom prst="rect">
          <a:avLst/>
        </a:prstGeom>
        <a:noFill/>
        <a:ln>
          <a:noFill/>
        </a:ln>
      </xdr:spPr>
    </xdr:pic>
    <xdr:clientData/>
  </xdr:twoCellAnchor>
  <xdr:twoCellAnchor editAs="oneCell">
    <xdr:from>
      <xdr:col>9</xdr:col>
      <xdr:colOff>3657600</xdr:colOff>
      <xdr:row>11</xdr:row>
      <xdr:rowOff>76200</xdr:rowOff>
    </xdr:from>
    <xdr:to>
      <xdr:col>9</xdr:col>
      <xdr:colOff>4086225</xdr:colOff>
      <xdr:row>12</xdr:row>
      <xdr:rowOff>47625</xdr:rowOff>
    </xdr:to>
    <xdr:pic>
      <xdr:nvPicPr>
        <xdr:cNvPr id="11" name="Picture 10"/>
        <xdr:cNvPicPr preferRelativeResize="1">
          <a:picLocks noChangeAspect="1"/>
        </xdr:cNvPicPr>
      </xdr:nvPicPr>
      <xdr:blipFill>
        <a:blip r:embed="rId3">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21917025" y="4210050"/>
          <a:ext cx="428625" cy="371475"/>
        </a:xfrm>
        <a:prstGeom prst="rect">
          <a:avLst/>
        </a:prstGeom>
        <a:noFill/>
        <a:ln>
          <a:noFill/>
        </a:ln>
      </xdr:spPr>
    </xdr:pic>
    <xdr:clientData/>
  </xdr:twoCellAnchor>
  <xdr:twoCellAnchor editAs="oneCell">
    <xdr:from>
      <xdr:col>3</xdr:col>
      <xdr:colOff>3048000</xdr:colOff>
      <xdr:row>11</xdr:row>
      <xdr:rowOff>66675</xdr:rowOff>
    </xdr:from>
    <xdr:to>
      <xdr:col>3</xdr:col>
      <xdr:colOff>3429000</xdr:colOff>
      <xdr:row>12</xdr:row>
      <xdr:rowOff>38100</xdr:rowOff>
    </xdr:to>
    <xdr:pic>
      <xdr:nvPicPr>
        <xdr:cNvPr id="12" name="Picture 11"/>
        <xdr:cNvPicPr preferRelativeResize="1">
          <a:picLocks noChangeAspect="1"/>
        </xdr:cNvPicPr>
      </xdr:nvPicPr>
      <xdr:blipFill>
        <a:blip r:embed="rId4">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9163050" y="4200525"/>
          <a:ext cx="381000" cy="371475"/>
        </a:xfrm>
        <a:prstGeom prst="rect">
          <a:avLst/>
        </a:prstGeom>
        <a:noFill/>
        <a:ln>
          <a:noFill/>
        </a:ln>
      </xdr:spPr>
    </xdr:pic>
    <xdr:clientData/>
  </xdr:twoCellAnchor>
  <xdr:twoCellAnchor editAs="oneCell">
    <xdr:from>
      <xdr:col>9</xdr:col>
      <xdr:colOff>3800475</xdr:colOff>
      <xdr:row>9</xdr:row>
      <xdr:rowOff>76200</xdr:rowOff>
    </xdr:from>
    <xdr:to>
      <xdr:col>10</xdr:col>
      <xdr:colOff>9525</xdr:colOff>
      <xdr:row>9</xdr:row>
      <xdr:rowOff>390525</xdr:rowOff>
    </xdr:to>
    <xdr:pic>
      <xdr:nvPicPr>
        <xdr:cNvPr id="23" name="Picture 22"/>
        <xdr:cNvPicPr preferRelativeResize="1">
          <a:picLocks noChangeAspect="1"/>
        </xdr:cNvPicPr>
      </xdr:nvPicPr>
      <xdr:blipFill>
        <a:blip r:embed="rId1"/>
        <a:stretch>
          <a:fillRect/>
        </a:stretch>
      </xdr:blipFill>
      <xdr:spPr>
        <a:xfrm>
          <a:off x="22059900" y="3409950"/>
          <a:ext cx="438150" cy="314325"/>
        </a:xfrm>
        <a:prstGeom prst="rect">
          <a:avLst/>
        </a:prstGeom>
        <a:ln>
          <a:noFill/>
        </a:ln>
      </xdr:spPr>
    </xdr:pic>
    <xdr:clientData/>
  </xdr:twoCellAnchor>
  <xdr:twoCellAnchor editAs="oneCell">
    <xdr:from>
      <xdr:col>3</xdr:col>
      <xdr:colOff>3086100</xdr:colOff>
      <xdr:row>9</xdr:row>
      <xdr:rowOff>133350</xdr:rowOff>
    </xdr:from>
    <xdr:to>
      <xdr:col>3</xdr:col>
      <xdr:colOff>3438525</xdr:colOff>
      <xdr:row>10</xdr:row>
      <xdr:rowOff>38100</xdr:rowOff>
    </xdr:to>
    <xdr:pic>
      <xdr:nvPicPr>
        <xdr:cNvPr id="24" name="Picture 23"/>
        <xdr:cNvPicPr preferRelativeResize="1">
          <a:picLocks noChangeAspect="1"/>
        </xdr:cNvPicPr>
      </xdr:nvPicPr>
      <xdr:blipFill>
        <a:blip r:embed="rId1"/>
        <a:stretch>
          <a:fillRect/>
        </a:stretch>
      </xdr:blipFill>
      <xdr:spPr>
        <a:xfrm>
          <a:off x="9201150" y="3467100"/>
          <a:ext cx="352425" cy="304800"/>
        </a:xfrm>
        <a:prstGeom prst="rect">
          <a:avLst/>
        </a:prstGeom>
        <a:ln>
          <a:noFill/>
        </a:ln>
      </xdr:spPr>
    </xdr:pic>
    <xdr:clientData/>
  </xdr:twoCellAnchor>
  <xdr:twoCellAnchor editAs="oneCell">
    <xdr:from>
      <xdr:col>12</xdr:col>
      <xdr:colOff>3543300</xdr:colOff>
      <xdr:row>9</xdr:row>
      <xdr:rowOff>76200</xdr:rowOff>
    </xdr:from>
    <xdr:to>
      <xdr:col>12</xdr:col>
      <xdr:colOff>4010025</xdr:colOff>
      <xdr:row>9</xdr:row>
      <xdr:rowOff>390525</xdr:rowOff>
    </xdr:to>
    <xdr:pic>
      <xdr:nvPicPr>
        <xdr:cNvPr id="25" name="Picture 24"/>
        <xdr:cNvPicPr preferRelativeResize="1">
          <a:picLocks noChangeAspect="1"/>
        </xdr:cNvPicPr>
      </xdr:nvPicPr>
      <xdr:blipFill>
        <a:blip r:embed="rId1"/>
        <a:stretch>
          <a:fillRect/>
        </a:stretch>
      </xdr:blipFill>
      <xdr:spPr>
        <a:xfrm>
          <a:off x="27898725" y="3409950"/>
          <a:ext cx="466725" cy="314325"/>
        </a:xfrm>
        <a:prstGeom prst="rect">
          <a:avLst/>
        </a:prstGeom>
        <a:ln>
          <a:noFill/>
        </a:ln>
      </xdr:spPr>
    </xdr:pic>
    <xdr:clientData/>
  </xdr:twoCellAnchor>
  <xdr:oneCellAnchor>
    <xdr:from>
      <xdr:col>0</xdr:col>
      <xdr:colOff>3381375</xdr:colOff>
      <xdr:row>8</xdr:row>
      <xdr:rowOff>104775</xdr:rowOff>
    </xdr:from>
    <xdr:ext cx="400050" cy="266700"/>
    <xdr:pic>
      <xdr:nvPicPr>
        <xdr:cNvPr id="17" name="Picture 16"/>
        <xdr:cNvPicPr preferRelativeResize="1">
          <a:picLocks noChangeAspect="1"/>
        </xdr:cNvPicPr>
      </xdr:nvPicPr>
      <xdr:blipFill>
        <a:blip r:embed="rId1"/>
        <a:stretch>
          <a:fillRect/>
        </a:stretch>
      </xdr:blipFill>
      <xdr:spPr>
        <a:xfrm>
          <a:off x="3381375" y="2238375"/>
          <a:ext cx="400050" cy="266700"/>
        </a:xfrm>
        <a:prstGeom prst="rect">
          <a:avLst/>
        </a:prstGeom>
        <a:ln>
          <a:noFill/>
        </a:ln>
      </xdr:spPr>
    </xdr:pic>
    <xdr:clientData/>
  </xdr:oneCellAnchor>
  <xdr:oneCellAnchor>
    <xdr:from>
      <xdr:col>0</xdr:col>
      <xdr:colOff>3429000</xdr:colOff>
      <xdr:row>11</xdr:row>
      <xdr:rowOff>57150</xdr:rowOff>
    </xdr:from>
    <xdr:ext cx="409575" cy="342900"/>
    <xdr:pic>
      <xdr:nvPicPr>
        <xdr:cNvPr id="18" name="Picture 17"/>
        <xdr:cNvPicPr preferRelativeResize="1">
          <a:picLocks noChangeAspect="1"/>
        </xdr:cNvPicPr>
      </xdr:nvPicPr>
      <xdr:blipFill>
        <a:blip r:embed="rId5">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3429000" y="4191000"/>
          <a:ext cx="409575" cy="342900"/>
        </a:xfrm>
        <a:prstGeom prst="rect">
          <a:avLst/>
        </a:prstGeom>
        <a:noFill/>
        <a:ln>
          <a:noFill/>
        </a:ln>
      </xdr:spPr>
    </xdr:pic>
    <xdr:clientData/>
  </xdr:oneCellAnchor>
  <xdr:oneCellAnchor>
    <xdr:from>
      <xdr:col>0</xdr:col>
      <xdr:colOff>3457575</xdr:colOff>
      <xdr:row>9</xdr:row>
      <xdr:rowOff>47625</xdr:rowOff>
    </xdr:from>
    <xdr:ext cx="466725" cy="314325"/>
    <xdr:pic>
      <xdr:nvPicPr>
        <xdr:cNvPr id="19" name="Picture 18"/>
        <xdr:cNvPicPr preferRelativeResize="1">
          <a:picLocks noChangeAspect="1"/>
        </xdr:cNvPicPr>
      </xdr:nvPicPr>
      <xdr:blipFill>
        <a:blip r:embed="rId1"/>
        <a:stretch>
          <a:fillRect/>
        </a:stretch>
      </xdr:blipFill>
      <xdr:spPr>
        <a:xfrm>
          <a:off x="3457575" y="3381375"/>
          <a:ext cx="466725" cy="314325"/>
        </a:xfrm>
        <a:prstGeom prst="rect">
          <a:avLst/>
        </a:prstGeom>
        <a:ln>
          <a:noFill/>
        </a:ln>
      </xdr:spPr>
    </xdr:pic>
    <xdr:clientData/>
  </xdr:oneCellAnchor>
  <xdr:oneCellAnchor>
    <xdr:from>
      <xdr:col>6</xdr:col>
      <xdr:colOff>3552825</xdr:colOff>
      <xdr:row>8</xdr:row>
      <xdr:rowOff>171450</xdr:rowOff>
    </xdr:from>
    <xdr:ext cx="466725" cy="314325"/>
    <xdr:pic>
      <xdr:nvPicPr>
        <xdr:cNvPr id="20" name="Picture 19"/>
        <xdr:cNvPicPr preferRelativeResize="1">
          <a:picLocks noChangeAspect="1"/>
        </xdr:cNvPicPr>
      </xdr:nvPicPr>
      <xdr:blipFill>
        <a:blip r:embed="rId1"/>
        <a:stretch>
          <a:fillRect/>
        </a:stretch>
      </xdr:blipFill>
      <xdr:spPr>
        <a:xfrm>
          <a:off x="15840075" y="2305050"/>
          <a:ext cx="466725" cy="314325"/>
        </a:xfrm>
        <a:prstGeom prst="rect">
          <a:avLst/>
        </a:prstGeom>
        <a:ln>
          <a:noFill/>
        </a:ln>
      </xdr:spPr>
    </xdr:pic>
    <xdr:clientData/>
  </xdr:oneCellAnchor>
  <xdr:oneCellAnchor>
    <xdr:from>
      <xdr:col>6</xdr:col>
      <xdr:colOff>3657600</xdr:colOff>
      <xdr:row>11</xdr:row>
      <xdr:rowOff>76200</xdr:rowOff>
    </xdr:from>
    <xdr:ext cx="428625" cy="371475"/>
    <xdr:pic>
      <xdr:nvPicPr>
        <xdr:cNvPr id="21" name="Picture 20"/>
        <xdr:cNvPicPr preferRelativeResize="1">
          <a:picLocks noChangeAspect="1"/>
        </xdr:cNvPicPr>
      </xdr:nvPicPr>
      <xdr:blipFill>
        <a:blip r:embed="rId3">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15944850" y="4210050"/>
          <a:ext cx="428625" cy="371475"/>
        </a:xfrm>
        <a:prstGeom prst="rect">
          <a:avLst/>
        </a:prstGeom>
        <a:noFill/>
        <a:ln>
          <a:noFill/>
        </a:ln>
      </xdr:spPr>
    </xdr:pic>
    <xdr:clientData/>
  </xdr:oneCellAnchor>
  <xdr:oneCellAnchor>
    <xdr:from>
      <xdr:col>6</xdr:col>
      <xdr:colOff>3562350</xdr:colOff>
      <xdr:row>9</xdr:row>
      <xdr:rowOff>85725</xdr:rowOff>
    </xdr:from>
    <xdr:ext cx="466725" cy="314325"/>
    <xdr:pic>
      <xdr:nvPicPr>
        <xdr:cNvPr id="26" name="Picture 25"/>
        <xdr:cNvPicPr preferRelativeResize="1">
          <a:picLocks noChangeAspect="1"/>
        </xdr:cNvPicPr>
      </xdr:nvPicPr>
      <xdr:blipFill>
        <a:blip r:embed="rId1"/>
        <a:stretch>
          <a:fillRect/>
        </a:stretch>
      </xdr:blipFill>
      <xdr:spPr>
        <a:xfrm>
          <a:off x="15849600" y="3419475"/>
          <a:ext cx="466725" cy="314325"/>
        </a:xfrm>
        <a:prstGeom prst="rect">
          <a:avLst/>
        </a:prstGeom>
        <a:ln>
          <a:noFill/>
        </a:ln>
      </xdr:spPr>
    </xdr:pic>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2943225</xdr:colOff>
      <xdr:row>6</xdr:row>
      <xdr:rowOff>28575</xdr:rowOff>
    </xdr:from>
    <xdr:to>
      <xdr:col>9</xdr:col>
      <xdr:colOff>3409950</xdr:colOff>
      <xdr:row>6</xdr:row>
      <xdr:rowOff>333375</xdr:rowOff>
    </xdr:to>
    <xdr:pic>
      <xdr:nvPicPr>
        <xdr:cNvPr id="2" name="Picture 1"/>
        <xdr:cNvPicPr preferRelativeResize="1">
          <a:picLocks noChangeAspect="1"/>
        </xdr:cNvPicPr>
      </xdr:nvPicPr>
      <xdr:blipFill>
        <a:blip r:embed="rId1"/>
        <a:stretch>
          <a:fillRect/>
        </a:stretch>
      </xdr:blipFill>
      <xdr:spPr>
        <a:xfrm>
          <a:off x="24650700" y="1590675"/>
          <a:ext cx="466725" cy="304800"/>
        </a:xfrm>
        <a:prstGeom prst="rect">
          <a:avLst/>
        </a:prstGeom>
        <a:ln>
          <a:noFill/>
        </a:ln>
      </xdr:spPr>
    </xdr:pic>
    <xdr:clientData/>
  </xdr:twoCellAnchor>
  <xdr:twoCellAnchor editAs="oneCell">
    <xdr:from>
      <xdr:col>6</xdr:col>
      <xdr:colOff>3962400</xdr:colOff>
      <xdr:row>5</xdr:row>
      <xdr:rowOff>390525</xdr:rowOff>
    </xdr:from>
    <xdr:to>
      <xdr:col>6</xdr:col>
      <xdr:colOff>4429125</xdr:colOff>
      <xdr:row>6</xdr:row>
      <xdr:rowOff>295275</xdr:rowOff>
    </xdr:to>
    <xdr:pic>
      <xdr:nvPicPr>
        <xdr:cNvPr id="3" name="Picture 2"/>
        <xdr:cNvPicPr preferRelativeResize="1">
          <a:picLocks noChangeAspect="1"/>
        </xdr:cNvPicPr>
      </xdr:nvPicPr>
      <xdr:blipFill>
        <a:blip r:embed="rId1"/>
        <a:stretch>
          <a:fillRect/>
        </a:stretch>
      </xdr:blipFill>
      <xdr:spPr>
        <a:xfrm>
          <a:off x="18345150" y="1552575"/>
          <a:ext cx="466725" cy="304800"/>
        </a:xfrm>
        <a:prstGeom prst="rect">
          <a:avLst/>
        </a:prstGeom>
        <a:ln>
          <a:noFill/>
        </a:ln>
      </xdr:spPr>
    </xdr:pic>
    <xdr:clientData/>
  </xdr:twoCellAnchor>
  <xdr:twoCellAnchor editAs="oneCell">
    <xdr:from>
      <xdr:col>3</xdr:col>
      <xdr:colOff>3400425</xdr:colOff>
      <xdr:row>6</xdr:row>
      <xdr:rowOff>47625</xdr:rowOff>
    </xdr:from>
    <xdr:to>
      <xdr:col>3</xdr:col>
      <xdr:colOff>3819525</xdr:colOff>
      <xdr:row>6</xdr:row>
      <xdr:rowOff>314325</xdr:rowOff>
    </xdr:to>
    <xdr:pic>
      <xdr:nvPicPr>
        <xdr:cNvPr id="4" name="Picture 3"/>
        <xdr:cNvPicPr preferRelativeResize="1">
          <a:picLocks noChangeAspect="1"/>
        </xdr:cNvPicPr>
      </xdr:nvPicPr>
      <xdr:blipFill>
        <a:blip r:embed="rId1"/>
        <a:stretch>
          <a:fillRect/>
        </a:stretch>
      </xdr:blipFill>
      <xdr:spPr>
        <a:xfrm>
          <a:off x="10848975" y="1609725"/>
          <a:ext cx="419100" cy="266700"/>
        </a:xfrm>
        <a:prstGeom prst="rect">
          <a:avLst/>
        </a:prstGeom>
        <a:ln>
          <a:noFill/>
        </a:ln>
      </xdr:spPr>
    </xdr:pic>
    <xdr:clientData/>
  </xdr:twoCellAnchor>
  <xdr:twoCellAnchor editAs="oneCell">
    <xdr:from>
      <xdr:col>0</xdr:col>
      <xdr:colOff>3124200</xdr:colOff>
      <xdr:row>6</xdr:row>
      <xdr:rowOff>9525</xdr:rowOff>
    </xdr:from>
    <xdr:to>
      <xdr:col>0</xdr:col>
      <xdr:colOff>3524250</xdr:colOff>
      <xdr:row>6</xdr:row>
      <xdr:rowOff>276225</xdr:rowOff>
    </xdr:to>
    <xdr:pic>
      <xdr:nvPicPr>
        <xdr:cNvPr id="5" name="Picture 4"/>
        <xdr:cNvPicPr preferRelativeResize="1">
          <a:picLocks noChangeAspect="1"/>
        </xdr:cNvPicPr>
      </xdr:nvPicPr>
      <xdr:blipFill>
        <a:blip r:embed="rId1"/>
        <a:stretch>
          <a:fillRect/>
        </a:stretch>
      </xdr:blipFill>
      <xdr:spPr>
        <a:xfrm>
          <a:off x="3124200" y="1571625"/>
          <a:ext cx="400050" cy="266700"/>
        </a:xfrm>
        <a:prstGeom prst="rect">
          <a:avLst/>
        </a:prstGeom>
        <a:ln>
          <a:noFill/>
        </a:ln>
      </xdr:spPr>
    </xdr:pic>
    <xdr:clientData/>
  </xdr:twoCellAnchor>
  <xdr:twoCellAnchor editAs="oneCell">
    <xdr:from>
      <xdr:col>9</xdr:col>
      <xdr:colOff>4533900</xdr:colOff>
      <xdr:row>10</xdr:row>
      <xdr:rowOff>28575</xdr:rowOff>
    </xdr:from>
    <xdr:to>
      <xdr:col>9</xdr:col>
      <xdr:colOff>5000625</xdr:colOff>
      <xdr:row>10</xdr:row>
      <xdr:rowOff>333375</xdr:rowOff>
    </xdr:to>
    <xdr:pic>
      <xdr:nvPicPr>
        <xdr:cNvPr id="6" name="Picture 5"/>
        <xdr:cNvPicPr preferRelativeResize="1">
          <a:picLocks noChangeAspect="1"/>
        </xdr:cNvPicPr>
      </xdr:nvPicPr>
      <xdr:blipFill>
        <a:blip r:embed="rId1"/>
        <a:stretch>
          <a:fillRect/>
        </a:stretch>
      </xdr:blipFill>
      <xdr:spPr>
        <a:xfrm>
          <a:off x="26241375" y="2771775"/>
          <a:ext cx="466725" cy="304800"/>
        </a:xfrm>
        <a:prstGeom prst="rect">
          <a:avLst/>
        </a:prstGeom>
        <a:ln>
          <a:noFill/>
        </a:ln>
      </xdr:spPr>
    </xdr:pic>
    <xdr:clientData/>
  </xdr:twoCellAnchor>
  <xdr:twoCellAnchor editAs="oneCell">
    <xdr:from>
      <xdr:col>6</xdr:col>
      <xdr:colOff>4533900</xdr:colOff>
      <xdr:row>10</xdr:row>
      <xdr:rowOff>104775</xdr:rowOff>
    </xdr:from>
    <xdr:to>
      <xdr:col>6</xdr:col>
      <xdr:colOff>5000625</xdr:colOff>
      <xdr:row>11</xdr:row>
      <xdr:rowOff>9525</xdr:rowOff>
    </xdr:to>
    <xdr:pic>
      <xdr:nvPicPr>
        <xdr:cNvPr id="7" name="Picture 6"/>
        <xdr:cNvPicPr preferRelativeResize="1">
          <a:picLocks noChangeAspect="1"/>
        </xdr:cNvPicPr>
      </xdr:nvPicPr>
      <xdr:blipFill>
        <a:blip r:embed="rId1"/>
        <a:stretch>
          <a:fillRect/>
        </a:stretch>
      </xdr:blipFill>
      <xdr:spPr>
        <a:xfrm>
          <a:off x="18916650" y="2847975"/>
          <a:ext cx="466725" cy="304800"/>
        </a:xfrm>
        <a:prstGeom prst="rect">
          <a:avLst/>
        </a:prstGeom>
        <a:ln>
          <a:noFill/>
        </a:ln>
      </xdr:spPr>
    </xdr:pic>
    <xdr:clientData/>
  </xdr:twoCellAnchor>
  <xdr:twoCellAnchor editAs="oneCell">
    <xdr:from>
      <xdr:col>3</xdr:col>
      <xdr:colOff>4019550</xdr:colOff>
      <xdr:row>10</xdr:row>
      <xdr:rowOff>57150</xdr:rowOff>
    </xdr:from>
    <xdr:to>
      <xdr:col>3</xdr:col>
      <xdr:colOff>4486275</xdr:colOff>
      <xdr:row>10</xdr:row>
      <xdr:rowOff>361950</xdr:rowOff>
    </xdr:to>
    <xdr:pic>
      <xdr:nvPicPr>
        <xdr:cNvPr id="8" name="Picture 7"/>
        <xdr:cNvPicPr preferRelativeResize="1">
          <a:picLocks noChangeAspect="1"/>
        </xdr:cNvPicPr>
      </xdr:nvPicPr>
      <xdr:blipFill>
        <a:blip r:embed="rId1"/>
        <a:stretch>
          <a:fillRect/>
        </a:stretch>
      </xdr:blipFill>
      <xdr:spPr>
        <a:xfrm>
          <a:off x="11468100" y="2800350"/>
          <a:ext cx="466725" cy="304800"/>
        </a:xfrm>
        <a:prstGeom prst="rect">
          <a:avLst/>
        </a:prstGeom>
        <a:ln>
          <a:noFill/>
        </a:ln>
      </xdr:spPr>
    </xdr:pic>
    <xdr:clientData/>
  </xdr:twoCellAnchor>
  <xdr:twoCellAnchor editAs="oneCell">
    <xdr:from>
      <xdr:col>0</xdr:col>
      <xdr:colOff>4105275</xdr:colOff>
      <xdr:row>10</xdr:row>
      <xdr:rowOff>123825</xdr:rowOff>
    </xdr:from>
    <xdr:to>
      <xdr:col>0</xdr:col>
      <xdr:colOff>4562475</xdr:colOff>
      <xdr:row>10</xdr:row>
      <xdr:rowOff>352425</xdr:rowOff>
    </xdr:to>
    <xdr:pic>
      <xdr:nvPicPr>
        <xdr:cNvPr id="9" name="Picture 8"/>
        <xdr:cNvPicPr preferRelativeResize="1">
          <a:picLocks noChangeAspect="1"/>
        </xdr:cNvPicPr>
      </xdr:nvPicPr>
      <xdr:blipFill>
        <a:blip r:embed="rId1"/>
        <a:stretch>
          <a:fillRect/>
        </a:stretch>
      </xdr:blipFill>
      <xdr:spPr>
        <a:xfrm>
          <a:off x="4105275" y="2867025"/>
          <a:ext cx="457200" cy="228600"/>
        </a:xfrm>
        <a:prstGeom prst="rect">
          <a:avLst/>
        </a:prstGeom>
        <a:ln>
          <a:noFill/>
        </a:ln>
      </xdr:spPr>
    </xdr:pic>
    <xdr:clientData/>
  </xdr:twoCellAnchor>
  <xdr:twoCellAnchor editAs="oneCell">
    <xdr:from>
      <xdr:col>9</xdr:col>
      <xdr:colOff>4524375</xdr:colOff>
      <xdr:row>11</xdr:row>
      <xdr:rowOff>19050</xdr:rowOff>
    </xdr:from>
    <xdr:to>
      <xdr:col>9</xdr:col>
      <xdr:colOff>5038725</xdr:colOff>
      <xdr:row>12</xdr:row>
      <xdr:rowOff>47625</xdr:rowOff>
    </xdr:to>
    <xdr:pic>
      <xdr:nvPicPr>
        <xdr:cNvPr id="10" name="Picture 9"/>
        <xdr:cNvPicPr preferRelativeResize="1">
          <a:picLocks noChangeAspect="1"/>
        </xdr:cNvPicPr>
      </xdr:nvPicPr>
      <xdr:blipFill>
        <a:blip r:embed="rId2">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26231850" y="3162300"/>
          <a:ext cx="514350" cy="828675"/>
        </a:xfrm>
        <a:prstGeom prst="rect">
          <a:avLst/>
        </a:prstGeom>
        <a:noFill/>
        <a:ln>
          <a:noFill/>
        </a:ln>
      </xdr:spPr>
    </xdr:pic>
    <xdr:clientData/>
  </xdr:twoCellAnchor>
  <xdr:twoCellAnchor editAs="oneCell">
    <xdr:from>
      <xdr:col>6</xdr:col>
      <xdr:colOff>4600575</xdr:colOff>
      <xdr:row>11</xdr:row>
      <xdr:rowOff>19050</xdr:rowOff>
    </xdr:from>
    <xdr:to>
      <xdr:col>6</xdr:col>
      <xdr:colOff>5124450</xdr:colOff>
      <xdr:row>12</xdr:row>
      <xdr:rowOff>47625</xdr:rowOff>
    </xdr:to>
    <xdr:pic>
      <xdr:nvPicPr>
        <xdr:cNvPr id="11" name="Picture 10"/>
        <xdr:cNvPicPr preferRelativeResize="1">
          <a:picLocks noChangeAspect="1"/>
        </xdr:cNvPicPr>
      </xdr:nvPicPr>
      <xdr:blipFill>
        <a:blip r:embed="rId2">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18983325" y="3162300"/>
          <a:ext cx="523875" cy="828675"/>
        </a:xfrm>
        <a:prstGeom prst="rect">
          <a:avLst/>
        </a:prstGeom>
        <a:noFill/>
        <a:ln>
          <a:noFill/>
        </a:ln>
      </xdr:spPr>
    </xdr:pic>
    <xdr:clientData/>
  </xdr:twoCellAnchor>
  <xdr:twoCellAnchor editAs="oneCell">
    <xdr:from>
      <xdr:col>3</xdr:col>
      <xdr:colOff>3943350</xdr:colOff>
      <xdr:row>10</xdr:row>
      <xdr:rowOff>400050</xdr:rowOff>
    </xdr:from>
    <xdr:to>
      <xdr:col>3</xdr:col>
      <xdr:colOff>4467225</xdr:colOff>
      <xdr:row>12</xdr:row>
      <xdr:rowOff>19050</xdr:rowOff>
    </xdr:to>
    <xdr:pic>
      <xdr:nvPicPr>
        <xdr:cNvPr id="12" name="Picture 11"/>
        <xdr:cNvPicPr preferRelativeResize="1">
          <a:picLocks noChangeAspect="1"/>
        </xdr:cNvPicPr>
      </xdr:nvPicPr>
      <xdr:blipFill>
        <a:blip r:embed="rId2">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11391900" y="3143250"/>
          <a:ext cx="523875" cy="819150"/>
        </a:xfrm>
        <a:prstGeom prst="rect">
          <a:avLst/>
        </a:prstGeom>
        <a:noFill/>
        <a:ln>
          <a:noFill/>
        </a:ln>
      </xdr:spPr>
    </xdr:pic>
    <xdr:clientData/>
  </xdr:twoCellAnchor>
  <xdr:twoCellAnchor editAs="oneCell">
    <xdr:from>
      <xdr:col>0</xdr:col>
      <xdr:colOff>4057650</xdr:colOff>
      <xdr:row>11</xdr:row>
      <xdr:rowOff>57150</xdr:rowOff>
    </xdr:from>
    <xdr:to>
      <xdr:col>0</xdr:col>
      <xdr:colOff>4524375</xdr:colOff>
      <xdr:row>12</xdr:row>
      <xdr:rowOff>57150</xdr:rowOff>
    </xdr:to>
    <xdr:pic>
      <xdr:nvPicPr>
        <xdr:cNvPr id="13" name="Picture 12"/>
        <xdr:cNvPicPr preferRelativeResize="1">
          <a:picLocks noChangeAspect="1"/>
        </xdr:cNvPicPr>
      </xdr:nvPicPr>
      <xdr:blipFill>
        <a:blip r:embed="rId3">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4057650" y="3200400"/>
          <a:ext cx="466725" cy="800100"/>
        </a:xfrm>
        <a:prstGeom prst="rect">
          <a:avLst/>
        </a:prstGeom>
        <a:noFill/>
        <a:ln>
          <a:noFill/>
        </a:ln>
      </xdr:spPr>
    </xdr:pic>
    <xdr:clientData/>
  </xdr:twoCellAnchor>
  <xdr:twoCellAnchor editAs="oneCell">
    <xdr:from>
      <xdr:col>9</xdr:col>
      <xdr:colOff>2971800</xdr:colOff>
      <xdr:row>7</xdr:row>
      <xdr:rowOff>38100</xdr:rowOff>
    </xdr:from>
    <xdr:to>
      <xdr:col>9</xdr:col>
      <xdr:colOff>3438525</xdr:colOff>
      <xdr:row>7</xdr:row>
      <xdr:rowOff>342900</xdr:rowOff>
    </xdr:to>
    <xdr:pic>
      <xdr:nvPicPr>
        <xdr:cNvPr id="14" name="Picture 13"/>
        <xdr:cNvPicPr preferRelativeResize="1">
          <a:picLocks noChangeAspect="1"/>
        </xdr:cNvPicPr>
      </xdr:nvPicPr>
      <xdr:blipFill>
        <a:blip r:embed="rId1"/>
        <a:stretch>
          <a:fillRect/>
        </a:stretch>
      </xdr:blipFill>
      <xdr:spPr>
        <a:xfrm>
          <a:off x="24679275" y="2000250"/>
          <a:ext cx="466725" cy="304800"/>
        </a:xfrm>
        <a:prstGeom prst="rect">
          <a:avLst/>
        </a:prstGeom>
        <a:ln>
          <a:noFill/>
        </a:ln>
      </xdr:spPr>
    </xdr:pic>
    <xdr:clientData/>
  </xdr:twoCellAnchor>
  <xdr:twoCellAnchor editAs="oneCell">
    <xdr:from>
      <xdr:col>6</xdr:col>
      <xdr:colOff>3990975</xdr:colOff>
      <xdr:row>7</xdr:row>
      <xdr:rowOff>0</xdr:rowOff>
    </xdr:from>
    <xdr:to>
      <xdr:col>6</xdr:col>
      <xdr:colOff>4457700</xdr:colOff>
      <xdr:row>7</xdr:row>
      <xdr:rowOff>314325</xdr:rowOff>
    </xdr:to>
    <xdr:pic>
      <xdr:nvPicPr>
        <xdr:cNvPr id="15" name="Picture 14"/>
        <xdr:cNvPicPr preferRelativeResize="1">
          <a:picLocks noChangeAspect="1"/>
        </xdr:cNvPicPr>
      </xdr:nvPicPr>
      <xdr:blipFill>
        <a:blip r:embed="rId1"/>
        <a:stretch>
          <a:fillRect/>
        </a:stretch>
      </xdr:blipFill>
      <xdr:spPr>
        <a:xfrm>
          <a:off x="18373725" y="1962150"/>
          <a:ext cx="466725" cy="314325"/>
        </a:xfrm>
        <a:prstGeom prst="rect">
          <a:avLst/>
        </a:prstGeom>
        <a:ln>
          <a:noFill/>
        </a:ln>
      </xdr:spPr>
    </xdr:pic>
    <xdr:clientData/>
  </xdr:twoCellAnchor>
  <xdr:twoCellAnchor editAs="oneCell">
    <xdr:from>
      <xdr:col>3</xdr:col>
      <xdr:colOff>3457575</xdr:colOff>
      <xdr:row>7</xdr:row>
      <xdr:rowOff>19050</xdr:rowOff>
    </xdr:from>
    <xdr:to>
      <xdr:col>3</xdr:col>
      <xdr:colOff>3924300</xdr:colOff>
      <xdr:row>7</xdr:row>
      <xdr:rowOff>333375</xdr:rowOff>
    </xdr:to>
    <xdr:pic>
      <xdr:nvPicPr>
        <xdr:cNvPr id="16" name="Picture 15"/>
        <xdr:cNvPicPr preferRelativeResize="1">
          <a:picLocks noChangeAspect="1"/>
        </xdr:cNvPicPr>
      </xdr:nvPicPr>
      <xdr:blipFill>
        <a:blip r:embed="rId1"/>
        <a:stretch>
          <a:fillRect/>
        </a:stretch>
      </xdr:blipFill>
      <xdr:spPr>
        <a:xfrm>
          <a:off x="10906125" y="1981200"/>
          <a:ext cx="466725" cy="314325"/>
        </a:xfrm>
        <a:prstGeom prst="rect">
          <a:avLst/>
        </a:prstGeom>
        <a:ln>
          <a:noFill/>
        </a:ln>
      </xdr:spPr>
    </xdr:pic>
    <xdr:clientData/>
  </xdr:twoCellAnchor>
  <xdr:twoCellAnchor editAs="oneCell">
    <xdr:from>
      <xdr:col>0</xdr:col>
      <xdr:colOff>3524250</xdr:colOff>
      <xdr:row>6</xdr:row>
      <xdr:rowOff>228600</xdr:rowOff>
    </xdr:from>
    <xdr:to>
      <xdr:col>0</xdr:col>
      <xdr:colOff>3990975</xdr:colOff>
      <xdr:row>7</xdr:row>
      <xdr:rowOff>142875</xdr:rowOff>
    </xdr:to>
    <xdr:pic>
      <xdr:nvPicPr>
        <xdr:cNvPr id="17" name="Picture 16"/>
        <xdr:cNvPicPr preferRelativeResize="1">
          <a:picLocks noChangeAspect="1"/>
        </xdr:cNvPicPr>
      </xdr:nvPicPr>
      <xdr:blipFill>
        <a:blip r:embed="rId1"/>
        <a:stretch>
          <a:fillRect/>
        </a:stretch>
      </xdr:blipFill>
      <xdr:spPr>
        <a:xfrm>
          <a:off x="3524250" y="1790700"/>
          <a:ext cx="466725" cy="314325"/>
        </a:xfrm>
        <a:prstGeom prst="rect">
          <a:avLst/>
        </a:prstGeom>
        <a:ln>
          <a:noFill/>
        </a:ln>
      </xdr:spPr>
    </xdr:pic>
    <xdr:clientData/>
  </xdr:twoCellAnchor>
  <xdr:oneCellAnchor>
    <xdr:from>
      <xdr:col>12</xdr:col>
      <xdr:colOff>2943225</xdr:colOff>
      <xdr:row>6</xdr:row>
      <xdr:rowOff>28575</xdr:rowOff>
    </xdr:from>
    <xdr:ext cx="466725" cy="314325"/>
    <xdr:pic>
      <xdr:nvPicPr>
        <xdr:cNvPr id="18" name="Picture 17"/>
        <xdr:cNvPicPr preferRelativeResize="1">
          <a:picLocks noChangeAspect="1"/>
        </xdr:cNvPicPr>
      </xdr:nvPicPr>
      <xdr:blipFill>
        <a:blip r:embed="rId1"/>
        <a:stretch>
          <a:fillRect/>
        </a:stretch>
      </xdr:blipFill>
      <xdr:spPr>
        <a:xfrm>
          <a:off x="32004000" y="1590675"/>
          <a:ext cx="466725" cy="314325"/>
        </a:xfrm>
        <a:prstGeom prst="rect">
          <a:avLst/>
        </a:prstGeom>
        <a:ln>
          <a:noFill/>
        </a:ln>
      </xdr:spPr>
    </xdr:pic>
    <xdr:clientData/>
  </xdr:oneCellAnchor>
  <xdr:oneCellAnchor>
    <xdr:from>
      <xdr:col>12</xdr:col>
      <xdr:colOff>4276725</xdr:colOff>
      <xdr:row>10</xdr:row>
      <xdr:rowOff>47625</xdr:rowOff>
    </xdr:from>
    <xdr:ext cx="466725" cy="304800"/>
    <xdr:pic>
      <xdr:nvPicPr>
        <xdr:cNvPr id="19" name="Picture 18"/>
        <xdr:cNvPicPr preferRelativeResize="1">
          <a:picLocks noChangeAspect="1"/>
        </xdr:cNvPicPr>
      </xdr:nvPicPr>
      <xdr:blipFill>
        <a:blip r:embed="rId1"/>
        <a:stretch>
          <a:fillRect/>
        </a:stretch>
      </xdr:blipFill>
      <xdr:spPr>
        <a:xfrm>
          <a:off x="33337500" y="2790825"/>
          <a:ext cx="466725" cy="304800"/>
        </a:xfrm>
        <a:prstGeom prst="rect">
          <a:avLst/>
        </a:prstGeom>
        <a:ln>
          <a:noFill/>
        </a:ln>
      </xdr:spPr>
    </xdr:pic>
    <xdr:clientData/>
  </xdr:oneCellAnchor>
  <xdr:oneCellAnchor>
    <xdr:from>
      <xdr:col>12</xdr:col>
      <xdr:colOff>4229100</xdr:colOff>
      <xdr:row>10</xdr:row>
      <xdr:rowOff>371475</xdr:rowOff>
    </xdr:from>
    <xdr:ext cx="523875" cy="419100"/>
    <xdr:pic>
      <xdr:nvPicPr>
        <xdr:cNvPr id="20" name="Picture 19"/>
        <xdr:cNvPicPr preferRelativeResize="1">
          <a:picLocks noChangeAspect="1"/>
        </xdr:cNvPicPr>
      </xdr:nvPicPr>
      <xdr:blipFill>
        <a:blip r:embed="rId2">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33289875" y="3114675"/>
          <a:ext cx="523875" cy="419100"/>
        </a:xfrm>
        <a:prstGeom prst="rect">
          <a:avLst/>
        </a:prstGeom>
        <a:noFill/>
        <a:ln>
          <a:noFill/>
        </a:ln>
      </xdr:spPr>
    </xdr:pic>
    <xdr:clientData/>
  </xdr:oneCellAnchor>
  <xdr:oneCellAnchor>
    <xdr:from>
      <xdr:col>12</xdr:col>
      <xdr:colOff>2971800</xdr:colOff>
      <xdr:row>7</xdr:row>
      <xdr:rowOff>38100</xdr:rowOff>
    </xdr:from>
    <xdr:ext cx="466725" cy="304800"/>
    <xdr:pic>
      <xdr:nvPicPr>
        <xdr:cNvPr id="21" name="Picture 20"/>
        <xdr:cNvPicPr preferRelativeResize="1">
          <a:picLocks noChangeAspect="1"/>
        </xdr:cNvPicPr>
      </xdr:nvPicPr>
      <xdr:blipFill>
        <a:blip r:embed="rId1"/>
        <a:stretch>
          <a:fillRect/>
        </a:stretch>
      </xdr:blipFill>
      <xdr:spPr>
        <a:xfrm>
          <a:off x="32032575" y="2000250"/>
          <a:ext cx="466725" cy="304800"/>
        </a:xfrm>
        <a:prstGeom prst="rect">
          <a:avLst/>
        </a:prstGeom>
        <a:ln>
          <a:noFill/>
        </a:ln>
      </xdr:spPr>
    </xdr:pic>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4133850</xdr:colOff>
      <xdr:row>7</xdr:row>
      <xdr:rowOff>0</xdr:rowOff>
    </xdr:from>
    <xdr:to>
      <xdr:col>9</xdr:col>
      <xdr:colOff>4695825</xdr:colOff>
      <xdr:row>8</xdr:row>
      <xdr:rowOff>152400</xdr:rowOff>
    </xdr:to>
    <xdr:pic>
      <xdr:nvPicPr>
        <xdr:cNvPr id="2" name="Picture 1"/>
        <xdr:cNvPicPr preferRelativeResize="1">
          <a:picLocks noChangeAspect="1"/>
        </xdr:cNvPicPr>
      </xdr:nvPicPr>
      <xdr:blipFill>
        <a:blip r:embed="rId1">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28736925" y="2343150"/>
          <a:ext cx="561975" cy="552450"/>
        </a:xfrm>
        <a:prstGeom prst="rect">
          <a:avLst/>
        </a:prstGeom>
        <a:noFill/>
        <a:ln>
          <a:noFill/>
        </a:ln>
      </xdr:spPr>
    </xdr:pic>
    <xdr:clientData/>
  </xdr:twoCellAnchor>
  <xdr:twoCellAnchor editAs="oneCell">
    <xdr:from>
      <xdr:col>12</xdr:col>
      <xdr:colOff>5095875</xdr:colOff>
      <xdr:row>7</xdr:row>
      <xdr:rowOff>0</xdr:rowOff>
    </xdr:from>
    <xdr:to>
      <xdr:col>12</xdr:col>
      <xdr:colOff>5676900</xdr:colOff>
      <xdr:row>8</xdr:row>
      <xdr:rowOff>95250</xdr:rowOff>
    </xdr:to>
    <xdr:pic>
      <xdr:nvPicPr>
        <xdr:cNvPr id="3" name="Picture 2"/>
        <xdr:cNvPicPr preferRelativeResize="1">
          <a:picLocks noChangeAspect="1"/>
        </xdr:cNvPicPr>
      </xdr:nvPicPr>
      <xdr:blipFill>
        <a:blip r:embed="rId2">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37976175" y="2343150"/>
          <a:ext cx="581025" cy="495300"/>
        </a:xfrm>
        <a:prstGeom prst="rect">
          <a:avLst/>
        </a:prstGeom>
        <a:noFill/>
        <a:ln>
          <a:noFill/>
        </a:ln>
      </xdr:spPr>
    </xdr:pic>
    <xdr:clientData/>
  </xdr:twoCellAnchor>
  <xdr:oneCellAnchor>
    <xdr:from>
      <xdr:col>9</xdr:col>
      <xdr:colOff>4305300</xdr:colOff>
      <xdr:row>5</xdr:row>
      <xdr:rowOff>28575</xdr:rowOff>
    </xdr:from>
    <xdr:ext cx="466725" cy="314325"/>
    <xdr:pic>
      <xdr:nvPicPr>
        <xdr:cNvPr id="4" name="Picture 3"/>
        <xdr:cNvPicPr preferRelativeResize="1">
          <a:picLocks noChangeAspect="1"/>
        </xdr:cNvPicPr>
      </xdr:nvPicPr>
      <xdr:blipFill>
        <a:blip r:embed="rId3"/>
        <a:stretch>
          <a:fillRect/>
        </a:stretch>
      </xdr:blipFill>
      <xdr:spPr>
        <a:xfrm>
          <a:off x="28908375" y="1562100"/>
          <a:ext cx="466725" cy="314325"/>
        </a:xfrm>
        <a:prstGeom prst="rect">
          <a:avLst/>
        </a:prstGeom>
        <a:ln>
          <a:noFill/>
        </a:ln>
      </xdr:spPr>
    </xdr:pic>
    <xdr:clientData/>
  </xdr:oneCellAnchor>
  <xdr:twoCellAnchor editAs="oneCell">
    <xdr:from>
      <xdr:col>12</xdr:col>
      <xdr:colOff>5162550</xdr:colOff>
      <xdr:row>5</xdr:row>
      <xdr:rowOff>0</xdr:rowOff>
    </xdr:from>
    <xdr:to>
      <xdr:col>12</xdr:col>
      <xdr:colOff>5629275</xdr:colOff>
      <xdr:row>5</xdr:row>
      <xdr:rowOff>314325</xdr:rowOff>
    </xdr:to>
    <xdr:pic>
      <xdr:nvPicPr>
        <xdr:cNvPr id="5" name="Picture 4"/>
        <xdr:cNvPicPr preferRelativeResize="1">
          <a:picLocks noChangeAspect="1"/>
        </xdr:cNvPicPr>
      </xdr:nvPicPr>
      <xdr:blipFill>
        <a:blip r:embed="rId3"/>
        <a:stretch>
          <a:fillRect/>
        </a:stretch>
      </xdr:blipFill>
      <xdr:spPr>
        <a:xfrm>
          <a:off x="38042850" y="1533525"/>
          <a:ext cx="466725" cy="314325"/>
        </a:xfrm>
        <a:prstGeom prst="rect">
          <a:avLst/>
        </a:prstGeom>
        <a:ln>
          <a:noFill/>
        </a:ln>
      </xdr:spPr>
    </xdr:pic>
    <xdr:clientData/>
  </xdr:twoCellAnchor>
  <xdr:oneCellAnchor>
    <xdr:from>
      <xdr:col>6</xdr:col>
      <xdr:colOff>4324350</xdr:colOff>
      <xdr:row>7</xdr:row>
      <xdr:rowOff>0</xdr:rowOff>
    </xdr:from>
    <xdr:ext cx="561975" cy="552450"/>
    <xdr:pic>
      <xdr:nvPicPr>
        <xdr:cNvPr id="6" name="Picture 5"/>
        <xdr:cNvPicPr preferRelativeResize="1">
          <a:picLocks noChangeAspect="1"/>
        </xdr:cNvPicPr>
      </xdr:nvPicPr>
      <xdr:blipFill>
        <a:blip r:embed="rId1">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20450175" y="2343150"/>
          <a:ext cx="561975" cy="552450"/>
        </a:xfrm>
        <a:prstGeom prst="rect">
          <a:avLst/>
        </a:prstGeom>
        <a:noFill/>
        <a:ln>
          <a:noFill/>
        </a:ln>
      </xdr:spPr>
    </xdr:pic>
    <xdr:clientData/>
  </xdr:oneCellAnchor>
  <xdr:oneCellAnchor>
    <xdr:from>
      <xdr:col>6</xdr:col>
      <xdr:colOff>4429125</xdr:colOff>
      <xdr:row>5</xdr:row>
      <xdr:rowOff>76200</xdr:rowOff>
    </xdr:from>
    <xdr:ext cx="466725" cy="409575"/>
    <xdr:pic>
      <xdr:nvPicPr>
        <xdr:cNvPr id="7" name="Picture 6"/>
        <xdr:cNvPicPr preferRelativeResize="1">
          <a:picLocks noChangeAspect="1"/>
        </xdr:cNvPicPr>
      </xdr:nvPicPr>
      <xdr:blipFill>
        <a:blip r:embed="rId3"/>
        <a:stretch>
          <a:fillRect/>
        </a:stretch>
      </xdr:blipFill>
      <xdr:spPr>
        <a:xfrm>
          <a:off x="20554950" y="1609725"/>
          <a:ext cx="466725" cy="409575"/>
        </a:xfrm>
        <a:prstGeom prst="rect">
          <a:avLst/>
        </a:prstGeom>
        <a:ln>
          <a:noFill/>
        </a:ln>
      </xdr:spPr>
    </xdr:pic>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3457575</xdr:colOff>
      <xdr:row>8</xdr:row>
      <xdr:rowOff>38100</xdr:rowOff>
    </xdr:from>
    <xdr:to>
      <xdr:col>12</xdr:col>
      <xdr:colOff>3924300</xdr:colOff>
      <xdr:row>8</xdr:row>
      <xdr:rowOff>342900</xdr:rowOff>
    </xdr:to>
    <xdr:pic>
      <xdr:nvPicPr>
        <xdr:cNvPr id="2" name="Picture 1"/>
        <xdr:cNvPicPr preferRelativeResize="1">
          <a:picLocks noChangeAspect="1"/>
        </xdr:cNvPicPr>
      </xdr:nvPicPr>
      <xdr:blipFill>
        <a:blip r:embed="rId1"/>
        <a:stretch>
          <a:fillRect/>
        </a:stretch>
      </xdr:blipFill>
      <xdr:spPr>
        <a:xfrm>
          <a:off x="27813000" y="2171700"/>
          <a:ext cx="466725" cy="304800"/>
        </a:xfrm>
        <a:prstGeom prst="rect">
          <a:avLst/>
        </a:prstGeom>
        <a:ln>
          <a:noFill/>
        </a:ln>
      </xdr:spPr>
    </xdr:pic>
    <xdr:clientData/>
  </xdr:twoCellAnchor>
  <xdr:twoCellAnchor editAs="oneCell">
    <xdr:from>
      <xdr:col>9</xdr:col>
      <xdr:colOff>3714750</xdr:colOff>
      <xdr:row>8</xdr:row>
      <xdr:rowOff>47625</xdr:rowOff>
    </xdr:from>
    <xdr:to>
      <xdr:col>9</xdr:col>
      <xdr:colOff>4181475</xdr:colOff>
      <xdr:row>8</xdr:row>
      <xdr:rowOff>361950</xdr:rowOff>
    </xdr:to>
    <xdr:pic>
      <xdr:nvPicPr>
        <xdr:cNvPr id="3" name="Picture 2"/>
        <xdr:cNvPicPr preferRelativeResize="1">
          <a:picLocks noChangeAspect="1"/>
        </xdr:cNvPicPr>
      </xdr:nvPicPr>
      <xdr:blipFill>
        <a:blip r:embed="rId1"/>
        <a:stretch>
          <a:fillRect/>
        </a:stretch>
      </xdr:blipFill>
      <xdr:spPr>
        <a:xfrm>
          <a:off x="21974175" y="2181225"/>
          <a:ext cx="466725" cy="314325"/>
        </a:xfrm>
        <a:prstGeom prst="rect">
          <a:avLst/>
        </a:prstGeom>
        <a:ln>
          <a:noFill/>
        </a:ln>
      </xdr:spPr>
    </xdr:pic>
    <xdr:clientData/>
  </xdr:twoCellAnchor>
  <xdr:twoCellAnchor editAs="oneCell">
    <xdr:from>
      <xdr:col>3</xdr:col>
      <xdr:colOff>3190875</xdr:colOff>
      <xdr:row>8</xdr:row>
      <xdr:rowOff>457200</xdr:rowOff>
    </xdr:from>
    <xdr:to>
      <xdr:col>3</xdr:col>
      <xdr:colOff>3505200</xdr:colOff>
      <xdr:row>8</xdr:row>
      <xdr:rowOff>723900</xdr:rowOff>
    </xdr:to>
    <xdr:pic>
      <xdr:nvPicPr>
        <xdr:cNvPr id="4" name="Picture 3"/>
        <xdr:cNvPicPr preferRelativeResize="1">
          <a:picLocks noChangeAspect="1"/>
        </xdr:cNvPicPr>
      </xdr:nvPicPr>
      <xdr:blipFill>
        <a:blip r:embed="rId1"/>
        <a:stretch>
          <a:fillRect/>
        </a:stretch>
      </xdr:blipFill>
      <xdr:spPr>
        <a:xfrm>
          <a:off x="9305925" y="2590800"/>
          <a:ext cx="314325" cy="266700"/>
        </a:xfrm>
        <a:prstGeom prst="rect">
          <a:avLst/>
        </a:prstGeom>
        <a:ln>
          <a:noFill/>
        </a:ln>
      </xdr:spPr>
    </xdr:pic>
    <xdr:clientData/>
  </xdr:twoCellAnchor>
  <xdr:twoCellAnchor editAs="oneCell">
    <xdr:from>
      <xdr:col>12</xdr:col>
      <xdr:colOff>3562350</xdr:colOff>
      <xdr:row>11</xdr:row>
      <xdr:rowOff>9525</xdr:rowOff>
    </xdr:from>
    <xdr:to>
      <xdr:col>12</xdr:col>
      <xdr:colOff>4019550</xdr:colOff>
      <xdr:row>11</xdr:row>
      <xdr:rowOff>381000</xdr:rowOff>
    </xdr:to>
    <xdr:pic>
      <xdr:nvPicPr>
        <xdr:cNvPr id="5" name="Picture 4"/>
        <xdr:cNvPicPr preferRelativeResize="1">
          <a:picLocks noChangeAspect="1"/>
        </xdr:cNvPicPr>
      </xdr:nvPicPr>
      <xdr:blipFill>
        <a:blip r:embed="rId2">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27917775" y="4143375"/>
          <a:ext cx="457200" cy="371475"/>
        </a:xfrm>
        <a:prstGeom prst="rect">
          <a:avLst/>
        </a:prstGeom>
        <a:noFill/>
        <a:ln>
          <a:noFill/>
        </a:ln>
      </xdr:spPr>
    </xdr:pic>
    <xdr:clientData/>
  </xdr:twoCellAnchor>
  <xdr:twoCellAnchor editAs="oneCell">
    <xdr:from>
      <xdr:col>9</xdr:col>
      <xdr:colOff>3657600</xdr:colOff>
      <xdr:row>11</xdr:row>
      <xdr:rowOff>76200</xdr:rowOff>
    </xdr:from>
    <xdr:to>
      <xdr:col>9</xdr:col>
      <xdr:colOff>4086225</xdr:colOff>
      <xdr:row>12</xdr:row>
      <xdr:rowOff>47625</xdr:rowOff>
    </xdr:to>
    <xdr:pic>
      <xdr:nvPicPr>
        <xdr:cNvPr id="6" name="Picture 5"/>
        <xdr:cNvPicPr preferRelativeResize="1">
          <a:picLocks noChangeAspect="1"/>
        </xdr:cNvPicPr>
      </xdr:nvPicPr>
      <xdr:blipFill>
        <a:blip r:embed="rId3">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21917025" y="4210050"/>
          <a:ext cx="428625" cy="371475"/>
        </a:xfrm>
        <a:prstGeom prst="rect">
          <a:avLst/>
        </a:prstGeom>
        <a:noFill/>
        <a:ln>
          <a:noFill/>
        </a:ln>
      </xdr:spPr>
    </xdr:pic>
    <xdr:clientData/>
  </xdr:twoCellAnchor>
  <xdr:twoCellAnchor editAs="oneCell">
    <xdr:from>
      <xdr:col>3</xdr:col>
      <xdr:colOff>3048000</xdr:colOff>
      <xdr:row>11</xdr:row>
      <xdr:rowOff>66675</xdr:rowOff>
    </xdr:from>
    <xdr:to>
      <xdr:col>3</xdr:col>
      <xdr:colOff>3429000</xdr:colOff>
      <xdr:row>12</xdr:row>
      <xdr:rowOff>38100</xdr:rowOff>
    </xdr:to>
    <xdr:pic>
      <xdr:nvPicPr>
        <xdr:cNvPr id="7" name="Picture 6"/>
        <xdr:cNvPicPr preferRelativeResize="1">
          <a:picLocks noChangeAspect="1"/>
        </xdr:cNvPicPr>
      </xdr:nvPicPr>
      <xdr:blipFill>
        <a:blip r:embed="rId4">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9163050" y="4200525"/>
          <a:ext cx="381000" cy="371475"/>
        </a:xfrm>
        <a:prstGeom prst="rect">
          <a:avLst/>
        </a:prstGeom>
        <a:noFill/>
        <a:ln>
          <a:noFill/>
        </a:ln>
      </xdr:spPr>
    </xdr:pic>
    <xdr:clientData/>
  </xdr:twoCellAnchor>
  <xdr:twoCellAnchor editAs="oneCell">
    <xdr:from>
      <xdr:col>9</xdr:col>
      <xdr:colOff>3800475</xdr:colOff>
      <xdr:row>9</xdr:row>
      <xdr:rowOff>76200</xdr:rowOff>
    </xdr:from>
    <xdr:to>
      <xdr:col>10</xdr:col>
      <xdr:colOff>9525</xdr:colOff>
      <xdr:row>9</xdr:row>
      <xdr:rowOff>390525</xdr:rowOff>
    </xdr:to>
    <xdr:pic>
      <xdr:nvPicPr>
        <xdr:cNvPr id="8" name="Picture 7"/>
        <xdr:cNvPicPr preferRelativeResize="1">
          <a:picLocks noChangeAspect="1"/>
        </xdr:cNvPicPr>
      </xdr:nvPicPr>
      <xdr:blipFill>
        <a:blip r:embed="rId1"/>
        <a:stretch>
          <a:fillRect/>
        </a:stretch>
      </xdr:blipFill>
      <xdr:spPr>
        <a:xfrm>
          <a:off x="22059900" y="3409950"/>
          <a:ext cx="438150" cy="314325"/>
        </a:xfrm>
        <a:prstGeom prst="rect">
          <a:avLst/>
        </a:prstGeom>
        <a:ln>
          <a:noFill/>
        </a:ln>
      </xdr:spPr>
    </xdr:pic>
    <xdr:clientData/>
  </xdr:twoCellAnchor>
  <xdr:twoCellAnchor editAs="oneCell">
    <xdr:from>
      <xdr:col>3</xdr:col>
      <xdr:colOff>3086100</xdr:colOff>
      <xdr:row>9</xdr:row>
      <xdr:rowOff>133350</xdr:rowOff>
    </xdr:from>
    <xdr:to>
      <xdr:col>3</xdr:col>
      <xdr:colOff>3438525</xdr:colOff>
      <xdr:row>10</xdr:row>
      <xdr:rowOff>38100</xdr:rowOff>
    </xdr:to>
    <xdr:pic>
      <xdr:nvPicPr>
        <xdr:cNvPr id="9" name="Picture 8"/>
        <xdr:cNvPicPr preferRelativeResize="1">
          <a:picLocks noChangeAspect="1"/>
        </xdr:cNvPicPr>
      </xdr:nvPicPr>
      <xdr:blipFill>
        <a:blip r:embed="rId1"/>
        <a:stretch>
          <a:fillRect/>
        </a:stretch>
      </xdr:blipFill>
      <xdr:spPr>
        <a:xfrm>
          <a:off x="9201150" y="3467100"/>
          <a:ext cx="352425" cy="304800"/>
        </a:xfrm>
        <a:prstGeom prst="rect">
          <a:avLst/>
        </a:prstGeom>
        <a:ln>
          <a:noFill/>
        </a:ln>
      </xdr:spPr>
    </xdr:pic>
    <xdr:clientData/>
  </xdr:twoCellAnchor>
  <xdr:twoCellAnchor editAs="oneCell">
    <xdr:from>
      <xdr:col>12</xdr:col>
      <xdr:colOff>3543300</xdr:colOff>
      <xdr:row>9</xdr:row>
      <xdr:rowOff>76200</xdr:rowOff>
    </xdr:from>
    <xdr:to>
      <xdr:col>12</xdr:col>
      <xdr:colOff>4010025</xdr:colOff>
      <xdr:row>9</xdr:row>
      <xdr:rowOff>390525</xdr:rowOff>
    </xdr:to>
    <xdr:pic>
      <xdr:nvPicPr>
        <xdr:cNvPr id="10" name="Picture 9"/>
        <xdr:cNvPicPr preferRelativeResize="1">
          <a:picLocks noChangeAspect="1"/>
        </xdr:cNvPicPr>
      </xdr:nvPicPr>
      <xdr:blipFill>
        <a:blip r:embed="rId1"/>
        <a:stretch>
          <a:fillRect/>
        </a:stretch>
      </xdr:blipFill>
      <xdr:spPr>
        <a:xfrm>
          <a:off x="27898725" y="3409950"/>
          <a:ext cx="466725" cy="314325"/>
        </a:xfrm>
        <a:prstGeom prst="rect">
          <a:avLst/>
        </a:prstGeom>
        <a:ln>
          <a:noFill/>
        </a:ln>
      </xdr:spPr>
    </xdr:pic>
    <xdr:clientData/>
  </xdr:twoCellAnchor>
  <xdr:oneCellAnchor>
    <xdr:from>
      <xdr:col>0</xdr:col>
      <xdr:colOff>3381375</xdr:colOff>
      <xdr:row>8</xdr:row>
      <xdr:rowOff>104775</xdr:rowOff>
    </xdr:from>
    <xdr:ext cx="400050" cy="266700"/>
    <xdr:pic>
      <xdr:nvPicPr>
        <xdr:cNvPr id="11" name="Picture 10"/>
        <xdr:cNvPicPr preferRelativeResize="1">
          <a:picLocks noChangeAspect="1"/>
        </xdr:cNvPicPr>
      </xdr:nvPicPr>
      <xdr:blipFill>
        <a:blip r:embed="rId1"/>
        <a:stretch>
          <a:fillRect/>
        </a:stretch>
      </xdr:blipFill>
      <xdr:spPr>
        <a:xfrm>
          <a:off x="3381375" y="2238375"/>
          <a:ext cx="400050" cy="266700"/>
        </a:xfrm>
        <a:prstGeom prst="rect">
          <a:avLst/>
        </a:prstGeom>
        <a:ln>
          <a:noFill/>
        </a:ln>
      </xdr:spPr>
    </xdr:pic>
    <xdr:clientData/>
  </xdr:oneCellAnchor>
  <xdr:oneCellAnchor>
    <xdr:from>
      <xdr:col>0</xdr:col>
      <xdr:colOff>3429000</xdr:colOff>
      <xdr:row>11</xdr:row>
      <xdr:rowOff>57150</xdr:rowOff>
    </xdr:from>
    <xdr:ext cx="409575" cy="342900"/>
    <xdr:pic>
      <xdr:nvPicPr>
        <xdr:cNvPr id="12" name="Picture 11"/>
        <xdr:cNvPicPr preferRelativeResize="1">
          <a:picLocks noChangeAspect="1"/>
        </xdr:cNvPicPr>
      </xdr:nvPicPr>
      <xdr:blipFill>
        <a:blip r:embed="rId5">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3429000" y="4191000"/>
          <a:ext cx="409575" cy="342900"/>
        </a:xfrm>
        <a:prstGeom prst="rect">
          <a:avLst/>
        </a:prstGeom>
        <a:noFill/>
        <a:ln>
          <a:noFill/>
        </a:ln>
      </xdr:spPr>
    </xdr:pic>
    <xdr:clientData/>
  </xdr:oneCellAnchor>
  <xdr:oneCellAnchor>
    <xdr:from>
      <xdr:col>0</xdr:col>
      <xdr:colOff>3457575</xdr:colOff>
      <xdr:row>9</xdr:row>
      <xdr:rowOff>47625</xdr:rowOff>
    </xdr:from>
    <xdr:ext cx="466725" cy="314325"/>
    <xdr:pic>
      <xdr:nvPicPr>
        <xdr:cNvPr id="13" name="Picture 12"/>
        <xdr:cNvPicPr preferRelativeResize="1">
          <a:picLocks noChangeAspect="1"/>
        </xdr:cNvPicPr>
      </xdr:nvPicPr>
      <xdr:blipFill>
        <a:blip r:embed="rId1"/>
        <a:stretch>
          <a:fillRect/>
        </a:stretch>
      </xdr:blipFill>
      <xdr:spPr>
        <a:xfrm>
          <a:off x="3457575" y="3381375"/>
          <a:ext cx="466725" cy="314325"/>
        </a:xfrm>
        <a:prstGeom prst="rect">
          <a:avLst/>
        </a:prstGeom>
        <a:ln>
          <a:noFill/>
        </a:ln>
      </xdr:spPr>
    </xdr:pic>
    <xdr:clientData/>
  </xdr:oneCellAnchor>
  <xdr:oneCellAnchor>
    <xdr:from>
      <xdr:col>6</xdr:col>
      <xdr:colOff>3552825</xdr:colOff>
      <xdr:row>8</xdr:row>
      <xdr:rowOff>171450</xdr:rowOff>
    </xdr:from>
    <xdr:ext cx="466725" cy="314325"/>
    <xdr:pic>
      <xdr:nvPicPr>
        <xdr:cNvPr id="14" name="Picture 13"/>
        <xdr:cNvPicPr preferRelativeResize="1">
          <a:picLocks noChangeAspect="1"/>
        </xdr:cNvPicPr>
      </xdr:nvPicPr>
      <xdr:blipFill>
        <a:blip r:embed="rId1"/>
        <a:stretch>
          <a:fillRect/>
        </a:stretch>
      </xdr:blipFill>
      <xdr:spPr>
        <a:xfrm>
          <a:off x="15840075" y="2305050"/>
          <a:ext cx="466725" cy="314325"/>
        </a:xfrm>
        <a:prstGeom prst="rect">
          <a:avLst/>
        </a:prstGeom>
        <a:ln>
          <a:noFill/>
        </a:ln>
      </xdr:spPr>
    </xdr:pic>
    <xdr:clientData/>
  </xdr:oneCellAnchor>
  <xdr:oneCellAnchor>
    <xdr:from>
      <xdr:col>6</xdr:col>
      <xdr:colOff>3657600</xdr:colOff>
      <xdr:row>11</xdr:row>
      <xdr:rowOff>76200</xdr:rowOff>
    </xdr:from>
    <xdr:ext cx="428625" cy="371475"/>
    <xdr:pic>
      <xdr:nvPicPr>
        <xdr:cNvPr id="15" name="Picture 14"/>
        <xdr:cNvPicPr preferRelativeResize="1">
          <a:picLocks noChangeAspect="1"/>
        </xdr:cNvPicPr>
      </xdr:nvPicPr>
      <xdr:blipFill>
        <a:blip r:embed="rId3">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15944850" y="4210050"/>
          <a:ext cx="428625" cy="371475"/>
        </a:xfrm>
        <a:prstGeom prst="rect">
          <a:avLst/>
        </a:prstGeom>
        <a:noFill/>
        <a:ln>
          <a:noFill/>
        </a:ln>
      </xdr:spPr>
    </xdr:pic>
    <xdr:clientData/>
  </xdr:oneCellAnchor>
  <xdr:oneCellAnchor>
    <xdr:from>
      <xdr:col>6</xdr:col>
      <xdr:colOff>3562350</xdr:colOff>
      <xdr:row>9</xdr:row>
      <xdr:rowOff>85725</xdr:rowOff>
    </xdr:from>
    <xdr:ext cx="466725" cy="314325"/>
    <xdr:pic>
      <xdr:nvPicPr>
        <xdr:cNvPr id="16" name="Picture 15"/>
        <xdr:cNvPicPr preferRelativeResize="1">
          <a:picLocks noChangeAspect="1"/>
        </xdr:cNvPicPr>
      </xdr:nvPicPr>
      <xdr:blipFill>
        <a:blip r:embed="rId1"/>
        <a:stretch>
          <a:fillRect/>
        </a:stretch>
      </xdr:blipFill>
      <xdr:spPr>
        <a:xfrm>
          <a:off x="15849600" y="3419475"/>
          <a:ext cx="466725" cy="314325"/>
        </a:xfrm>
        <a:prstGeom prst="rect">
          <a:avLst/>
        </a:prstGeom>
        <a:ln>
          <a:noFill/>
        </a:ln>
      </xdr:spPr>
    </xdr:pic>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2771775</xdr:colOff>
      <xdr:row>4</xdr:row>
      <xdr:rowOff>361950</xdr:rowOff>
    </xdr:from>
    <xdr:ext cx="485775" cy="323850"/>
    <xdr:pic>
      <xdr:nvPicPr>
        <xdr:cNvPr id="2" name="Picture 1"/>
        <xdr:cNvPicPr preferRelativeResize="1">
          <a:picLocks noChangeAspect="1"/>
        </xdr:cNvPicPr>
      </xdr:nvPicPr>
      <xdr:blipFill>
        <a:blip r:embed="rId1"/>
        <a:stretch>
          <a:fillRect/>
        </a:stretch>
      </xdr:blipFill>
      <xdr:spPr>
        <a:xfrm>
          <a:off x="28994100" y="2333625"/>
          <a:ext cx="485775" cy="323850"/>
        </a:xfrm>
        <a:prstGeom prst="rect">
          <a:avLst/>
        </a:prstGeom>
        <a:ln>
          <a:noFill/>
        </a:ln>
      </xdr:spPr>
    </xdr:pic>
    <xdr:clientData/>
  </xdr:oneCellAnchor>
  <xdr:oneCellAnchor>
    <xdr:from>
      <xdr:col>9</xdr:col>
      <xdr:colOff>2819400</xdr:colOff>
      <xdr:row>4</xdr:row>
      <xdr:rowOff>390525</xdr:rowOff>
    </xdr:from>
    <xdr:ext cx="485775" cy="352425"/>
    <xdr:pic>
      <xdr:nvPicPr>
        <xdr:cNvPr id="3" name="Picture 2"/>
        <xdr:cNvPicPr preferRelativeResize="1">
          <a:picLocks noChangeAspect="1"/>
        </xdr:cNvPicPr>
      </xdr:nvPicPr>
      <xdr:blipFill>
        <a:blip r:embed="rId1"/>
        <a:stretch>
          <a:fillRect/>
        </a:stretch>
      </xdr:blipFill>
      <xdr:spPr>
        <a:xfrm>
          <a:off x="22631400" y="2362200"/>
          <a:ext cx="485775" cy="352425"/>
        </a:xfrm>
        <a:prstGeom prst="rect">
          <a:avLst/>
        </a:prstGeom>
        <a:ln>
          <a:noFill/>
        </a:ln>
      </xdr:spPr>
    </xdr:pic>
    <xdr:clientData/>
  </xdr:oneCellAnchor>
  <xdr:oneCellAnchor>
    <xdr:from>
      <xdr:col>9</xdr:col>
      <xdr:colOff>2762250</xdr:colOff>
      <xdr:row>11</xdr:row>
      <xdr:rowOff>381000</xdr:rowOff>
    </xdr:from>
    <xdr:ext cx="514350" cy="476250"/>
    <xdr:pic>
      <xdr:nvPicPr>
        <xdr:cNvPr id="4" name="Picture 3"/>
        <xdr:cNvPicPr preferRelativeResize="1">
          <a:picLocks noChangeAspect="1"/>
        </xdr:cNvPicPr>
      </xdr:nvPicPr>
      <xdr:blipFill>
        <a:blip r:embed="rId2">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22574250" y="5105400"/>
          <a:ext cx="514350" cy="476250"/>
        </a:xfrm>
        <a:prstGeom prst="rect">
          <a:avLst/>
        </a:prstGeom>
        <a:noFill/>
        <a:ln>
          <a:noFill/>
        </a:ln>
      </xdr:spPr>
    </xdr:pic>
    <xdr:clientData/>
  </xdr:oneCellAnchor>
  <xdr:oneCellAnchor>
    <xdr:from>
      <xdr:col>12</xdr:col>
      <xdr:colOff>2647950</xdr:colOff>
      <xdr:row>11</xdr:row>
      <xdr:rowOff>333375</xdr:rowOff>
    </xdr:from>
    <xdr:ext cx="542925" cy="485775"/>
    <xdr:pic>
      <xdr:nvPicPr>
        <xdr:cNvPr id="5" name="Picture 4"/>
        <xdr:cNvPicPr preferRelativeResize="1">
          <a:picLocks noChangeAspect="1"/>
        </xdr:cNvPicPr>
      </xdr:nvPicPr>
      <xdr:blipFill>
        <a:blip r:embed="rId2">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28870275" y="5057775"/>
          <a:ext cx="542925" cy="485775"/>
        </a:xfrm>
        <a:prstGeom prst="rect">
          <a:avLst/>
        </a:prstGeom>
        <a:noFill/>
        <a:ln>
          <a:noFill/>
        </a:ln>
      </xdr:spPr>
    </xdr:pic>
    <xdr:clientData/>
  </xdr:oneCellAnchor>
  <xdr:oneCellAnchor>
    <xdr:from>
      <xdr:col>6</xdr:col>
      <xdr:colOff>3124200</xdr:colOff>
      <xdr:row>5</xdr:row>
      <xdr:rowOff>85725</xdr:rowOff>
    </xdr:from>
    <xdr:ext cx="485775" cy="352425"/>
    <xdr:pic>
      <xdr:nvPicPr>
        <xdr:cNvPr id="6" name="Picture 5"/>
        <xdr:cNvPicPr preferRelativeResize="1">
          <a:picLocks noChangeAspect="1"/>
        </xdr:cNvPicPr>
      </xdr:nvPicPr>
      <xdr:blipFill>
        <a:blip r:embed="rId1"/>
        <a:stretch>
          <a:fillRect/>
        </a:stretch>
      </xdr:blipFill>
      <xdr:spPr>
        <a:xfrm>
          <a:off x="16506825" y="2457450"/>
          <a:ext cx="485775" cy="352425"/>
        </a:xfrm>
        <a:prstGeom prst="rect">
          <a:avLst/>
        </a:prstGeom>
        <a:ln>
          <a:noFill/>
        </a:ln>
      </xdr:spPr>
    </xdr:pic>
    <xdr:clientData/>
  </xdr:oneCellAnchor>
  <xdr:oneCellAnchor>
    <xdr:from>
      <xdr:col>6</xdr:col>
      <xdr:colOff>3143250</xdr:colOff>
      <xdr:row>12</xdr:row>
      <xdr:rowOff>47625</xdr:rowOff>
    </xdr:from>
    <xdr:ext cx="514350" cy="476250"/>
    <xdr:pic>
      <xdr:nvPicPr>
        <xdr:cNvPr id="7" name="Picture 6"/>
        <xdr:cNvPicPr preferRelativeResize="1">
          <a:picLocks noChangeAspect="1"/>
        </xdr:cNvPicPr>
      </xdr:nvPicPr>
      <xdr:blipFill>
        <a:blip r:embed="rId2">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16525875" y="5172075"/>
          <a:ext cx="514350" cy="476250"/>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s://mastersswimming.org.au/coaching-and-officials/coaching/" TargetMode="External" /><Relationship Id="rId2" Type="http://schemas.openxmlformats.org/officeDocument/2006/relationships/hyperlink" Target="https://effortlessswimming.com/" TargetMode="External" /><Relationship Id="rId3" Type="http://schemas.openxmlformats.org/officeDocument/2006/relationships/hyperlink" Target="http://www.feelforthewater.com/2020/05/your-individual-stroke-rate.html" TargetMode="External" /><Relationship Id="rId4" Type="http://schemas.openxmlformats.org/officeDocument/2006/relationships/hyperlink" Target="http://www.feelforthewater.com/2020/04/more-visualisation-better-stroke.html" TargetMode="External" /><Relationship Id="rId5" Type="http://schemas.openxmlformats.org/officeDocument/2006/relationships/hyperlink" Target="http://www.feelforthewater.com/2018/10/structure-your-training-swim-smooth-way.html" TargetMode="External" /><Relationship Id="rId6" Type="http://schemas.openxmlformats.org/officeDocument/2006/relationships/hyperlink" Target="https://mastersswimming.org.au/msa-coaching-resources/" TargetMode="External" /><Relationship Id="rId7" Type="http://schemas.openxmlformats.org/officeDocument/2006/relationships/hyperlink" Target="https://mastersswimming.org.au/coaching/coaching-accreditation-forms/" TargetMode="External" /><Relationship Id="rId8" Type="http://schemas.openxmlformats.org/officeDocument/2006/relationships/hyperlink" Target="https://learning.swimming.org.au/" TargetMode="External" /><Relationship Id="rId9"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hyperlink" Target="https://swimswam.com/8-tips-for-effective-sculling/" TargetMode="External" /><Relationship Id="rId2" Type="http://schemas.openxmlformats.org/officeDocument/2006/relationships/hyperlink" Target="https://mastersswimmingnsw.org.au/coaches-and-officials/coaching/coaching-tips/bill-moorecroft/drills-with-a-purpose/" TargetMode="External" /><Relationship Id="rId3"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51.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zoomScaleSheetLayoutView="75" workbookViewId="0" topLeftCell="A1">
      <pane xSplit="2" ySplit="2" topLeftCell="C3" activePane="bottomRight" state="frozen"/>
      <selection pane="topRight" activeCell="C1" sqref="C1"/>
      <selection pane="bottomLeft" activeCell="A3" sqref="A3"/>
      <selection pane="bottomRight" activeCell="C6" sqref="C6"/>
    </sheetView>
  </sheetViews>
  <sheetFormatPr defaultColWidth="8.8515625" defaultRowHeight="15"/>
  <cols>
    <col min="1" max="1" width="18.421875" style="310" bestFit="1" customWidth="1"/>
    <col min="2" max="2" width="22.57421875" style="310" bestFit="1" customWidth="1"/>
    <col min="3" max="3" width="25.421875" style="310" bestFit="1" customWidth="1"/>
    <col min="4" max="4" width="51.7109375" style="309" customWidth="1"/>
    <col min="5" max="5" width="34.00390625" style="310" customWidth="1"/>
    <col min="6" max="6" width="17.421875" style="310" bestFit="1" customWidth="1"/>
    <col min="7" max="7" width="20.57421875" style="311" bestFit="1" customWidth="1"/>
    <col min="8" max="8" width="14.140625" style="310" bestFit="1" customWidth="1"/>
    <col min="9" max="9" width="12.140625" style="310" bestFit="1" customWidth="1"/>
    <col min="10" max="16384" width="8.8515625" style="310" customWidth="1"/>
  </cols>
  <sheetData>
    <row r="1" spans="1:5" ht="15">
      <c r="A1" s="308" t="s">
        <v>594</v>
      </c>
      <c r="B1" s="308"/>
      <c r="C1" s="308"/>
      <c r="E1" s="308"/>
    </row>
    <row r="2" spans="1:9" ht="15">
      <c r="A2" s="312" t="s">
        <v>595</v>
      </c>
      <c r="B2" s="312" t="s">
        <v>596</v>
      </c>
      <c r="C2" s="312" t="s">
        <v>1076</v>
      </c>
      <c r="D2" s="313" t="s">
        <v>207</v>
      </c>
      <c r="E2" s="312" t="s">
        <v>1073</v>
      </c>
      <c r="F2" s="312" t="s">
        <v>597</v>
      </c>
      <c r="G2" s="314" t="s">
        <v>604</v>
      </c>
      <c r="H2" s="312" t="s">
        <v>1155</v>
      </c>
      <c r="I2" s="308" t="s">
        <v>1167</v>
      </c>
    </row>
    <row r="3" spans="1:8" ht="15">
      <c r="A3" s="315" t="s">
        <v>1125</v>
      </c>
      <c r="B3" s="316" t="str">
        <f>+'FS1'!A26</f>
        <v>Stroke Development</v>
      </c>
      <c r="C3" s="317" t="str">
        <f>+'FS1'!B26</f>
        <v>Maintain-conditioning</v>
      </c>
      <c r="D3" s="318" t="str">
        <f>+'FS1'!C26</f>
        <v>Freestyle &amp; form</v>
      </c>
      <c r="E3" s="316" t="str">
        <f>+'FS1'!D26</f>
        <v>Freestyle arm action</v>
      </c>
      <c r="F3" s="316" t="str">
        <f>+'FS1'!E26</f>
        <v>Short / Medium</v>
      </c>
      <c r="G3" s="319">
        <f>+'FS1'!F26</f>
        <v>44101</v>
      </c>
      <c r="H3" s="320">
        <f>+'FS1'!G26</f>
        <v>2900</v>
      </c>
    </row>
    <row r="4" spans="1:8" ht="15">
      <c r="A4" s="315" t="s">
        <v>1126</v>
      </c>
      <c r="B4" s="317" t="str">
        <f>+'FS2'!A33</f>
        <v>High Volume</v>
      </c>
      <c r="C4" s="317" t="str">
        <f>+'FS2'!B33</f>
        <v>Build-conditioning</v>
      </c>
      <c r="D4" s="318" t="str">
        <f>+'FS2'!C33</f>
        <v>All</v>
      </c>
      <c r="E4" s="316" t="str">
        <f>+'FS2'!D33</f>
        <v>Freestyle arm &amp; kick</v>
      </c>
      <c r="F4" s="316" t="str">
        <f>+'FS2'!E33</f>
        <v xml:space="preserve">Short </v>
      </c>
      <c r="G4" s="319">
        <f>+'FS2'!F33</f>
        <v>44031</v>
      </c>
      <c r="H4" s="320">
        <f>+'FS2'!G33</f>
        <v>3000</v>
      </c>
    </row>
    <row r="5" spans="1:8" ht="15">
      <c r="A5" s="315" t="s">
        <v>1127</v>
      </c>
      <c r="B5" s="317" t="str">
        <f>+'FS3'!A26</f>
        <v>Stroke Development</v>
      </c>
      <c r="C5" s="317" t="str">
        <f>+'FS3'!B26</f>
        <v>Maintain-conditioning</v>
      </c>
      <c r="D5" s="318" t="str">
        <f>+'FS3'!C26</f>
        <v>Freestyle</v>
      </c>
      <c r="E5" s="316" t="str">
        <f>+'FS3'!D26</f>
        <v>All strokes - arm action</v>
      </c>
      <c r="F5" s="316" t="str">
        <f>+'FS3'!E26</f>
        <v>Short / Medium</v>
      </c>
      <c r="G5" s="319">
        <f>+'FS3'!F26</f>
        <v>44108</v>
      </c>
      <c r="H5" s="320">
        <f>+'FS3'!G26</f>
        <v>2900</v>
      </c>
    </row>
    <row r="6" spans="1:8" ht="15">
      <c r="A6" s="315" t="s">
        <v>1128</v>
      </c>
      <c r="B6" s="317" t="str">
        <f>+'FS4'!A30</f>
        <v>High Volume</v>
      </c>
      <c r="C6" s="317" t="str">
        <f>+'FS4'!B30</f>
        <v>Build-conditioning</v>
      </c>
      <c r="D6" s="318" t="str">
        <f>+'FS4'!C30</f>
        <v>Freestyle &amp; form</v>
      </c>
      <c r="E6" s="316" t="str">
        <f>+'FS4'!D30</f>
        <v>Freestyle &amp; form</v>
      </c>
      <c r="F6" s="316" t="str">
        <f>+'FS4'!E30</f>
        <v>Short / Medium</v>
      </c>
      <c r="G6" s="319">
        <f>+'FS4'!F30</f>
        <v>44052</v>
      </c>
      <c r="H6" s="320">
        <f>+'FS4'!G30</f>
        <v>3000</v>
      </c>
    </row>
    <row r="7" spans="1:8" ht="15">
      <c r="A7" s="315" t="s">
        <v>1129</v>
      </c>
      <c r="B7" s="317" t="str">
        <f>+'FS5'!A32</f>
        <v>High Volume</v>
      </c>
      <c r="C7" s="317" t="str">
        <f>+'FS5'!B32</f>
        <v>Build-conditioning</v>
      </c>
      <c r="D7" s="318" t="str">
        <f>+'FS5'!C32</f>
        <v>Freestyle &amp; form &amp; fly</v>
      </c>
      <c r="E7" s="316" t="str">
        <f>+'FS5'!D32</f>
        <v>Freestyle</v>
      </c>
      <c r="F7" s="316" t="str">
        <f>+'FS5'!E32</f>
        <v>Short / Medium</v>
      </c>
      <c r="G7" s="319">
        <f>+'FS5'!F32</f>
        <v>44045</v>
      </c>
      <c r="H7" s="320">
        <f>+'FS5'!G32</f>
        <v>3000</v>
      </c>
    </row>
    <row r="8" spans="1:8" ht="15">
      <c r="A8" s="315" t="s">
        <v>1130</v>
      </c>
      <c r="B8" s="317" t="str">
        <f>+'FS6'!A31</f>
        <v>Stroke Development</v>
      </c>
      <c r="C8" s="317" t="str">
        <f>+'FS6'!B31</f>
        <v>Maintain-conditioning</v>
      </c>
      <c r="D8" s="318" t="str">
        <f>+'FS6'!C31</f>
        <v>Freestyle &amp; form &amp; fly</v>
      </c>
      <c r="E8" s="316" t="str">
        <f>+'FS6'!D31</f>
        <v>Freestyle</v>
      </c>
      <c r="F8" s="316" t="str">
        <f>+'FS6'!E31</f>
        <v>Short / Medium</v>
      </c>
      <c r="G8" s="319">
        <f>+'FS6'!F31</f>
        <v>44024</v>
      </c>
      <c r="H8" s="320">
        <f>+'FS6'!G31</f>
        <v>2700</v>
      </c>
    </row>
    <row r="9" spans="1:8" ht="15">
      <c r="A9" s="315" t="s">
        <v>1131</v>
      </c>
      <c r="B9" s="317" t="str">
        <f>+'FS7'!A24</f>
        <v>Stroke Development</v>
      </c>
      <c r="C9" s="317" t="str">
        <f>+'FS7'!B24</f>
        <v>Maintain-conditioning</v>
      </c>
      <c r="D9" s="318" t="str">
        <f>+'FS7'!C24</f>
        <v>Freestyle &amp; form</v>
      </c>
      <c r="E9" s="316" t="str">
        <f>+'FS7'!D24</f>
        <v>Freestyle &amp; form</v>
      </c>
      <c r="F9" s="316" t="str">
        <f>+'FS7'!E24</f>
        <v>Long</v>
      </c>
      <c r="G9" s="319">
        <f>+'FS7'!F24</f>
        <v>44129</v>
      </c>
      <c r="H9" s="320">
        <f>+'FS7'!G24</f>
        <v>2850</v>
      </c>
    </row>
    <row r="10" spans="1:8" ht="15">
      <c r="A10" s="315" t="s">
        <v>1132</v>
      </c>
      <c r="B10" s="317" t="str">
        <f>+'FS8'!A30</f>
        <v>High Volume</v>
      </c>
      <c r="C10" s="317" t="str">
        <f>+'FS8'!B30</f>
        <v>Maintain-conditioning</v>
      </c>
      <c r="D10" s="318" t="str">
        <f>+'FS8'!C30</f>
        <v>Freestyle &amp; form</v>
      </c>
      <c r="E10" s="316" t="str">
        <f>+'FS8'!D30</f>
        <v>Freestyle &amp; form kick</v>
      </c>
      <c r="F10" s="316" t="str">
        <f>+'FS8'!E30</f>
        <v>Short / Medium</v>
      </c>
      <c r="G10" s="319">
        <f>+'FS8'!F30</f>
        <v>11263</v>
      </c>
      <c r="H10" s="320">
        <f>+'FS8'!G30</f>
        <v>2900</v>
      </c>
    </row>
    <row r="11" spans="1:8" ht="15">
      <c r="A11" s="315" t="s">
        <v>1133</v>
      </c>
      <c r="B11" s="317" t="str">
        <f>+'FS9'!A31</f>
        <v>High volume</v>
      </c>
      <c r="C11" s="317" t="str">
        <f>+'FS9'!B31</f>
        <v>Build-conditioning</v>
      </c>
      <c r="D11" s="318" t="str">
        <f>+'FS9'!C31</f>
        <v>Freestyle &amp; backstroke</v>
      </c>
      <c r="E11" s="316" t="str">
        <f>+'FS9'!D31</f>
        <v>Freestyle &amp; back</v>
      </c>
      <c r="F11" s="316" t="str">
        <f>+'FS9'!E31</f>
        <v>Long</v>
      </c>
      <c r="G11" s="319">
        <f>+'FS9'!F31</f>
        <v>44164</v>
      </c>
      <c r="H11" s="320">
        <f>+'FS9'!G31</f>
        <v>3000</v>
      </c>
    </row>
    <row r="12" spans="1:8" ht="15">
      <c r="A12" s="315" t="s">
        <v>1134</v>
      </c>
      <c r="B12" s="317" t="str">
        <f>+'FS10 '!A31</f>
        <v>Stroke development</v>
      </c>
      <c r="C12" s="317" t="str">
        <f>+'FS10 '!B31</f>
        <v>Maintain-conditioning</v>
      </c>
      <c r="D12" s="318" t="str">
        <f>+'FS10 '!C31</f>
        <v>Freestyle &amp; backstroke</v>
      </c>
      <c r="E12" s="316" t="str">
        <f>+'FS10 '!D31</f>
        <v>Heavy skills - freestyle &amp; back</v>
      </c>
      <c r="F12" s="316" t="str">
        <f>+'FS10 '!E31</f>
        <v>Short</v>
      </c>
      <c r="G12" s="319">
        <f>+'FS10 '!F31</f>
        <v>44143</v>
      </c>
      <c r="H12" s="320">
        <f>+'FS10 '!G31</f>
        <v>2800</v>
      </c>
    </row>
    <row r="13" spans="1:8" ht="15">
      <c r="A13" s="315" t="s">
        <v>1135</v>
      </c>
      <c r="B13" s="317" t="str">
        <f>+'F11'!A28</f>
        <v>High volume</v>
      </c>
      <c r="C13" s="317" t="str">
        <f>+'F11'!B28</f>
        <v>Build-conditioning</v>
      </c>
      <c r="D13" s="318" t="str">
        <f>+'F11'!C28</f>
        <v>Freestyle &amp; breaststroke &amp; backstroke</v>
      </c>
      <c r="E13" s="316" t="str">
        <f>+'F11'!D28</f>
        <v>None</v>
      </c>
      <c r="F13" s="316" t="str">
        <f>+'F11'!E28</f>
        <v>Medium / Long</v>
      </c>
      <c r="G13" s="319">
        <f>+'F11'!F28</f>
        <v>44150</v>
      </c>
      <c r="H13" s="320">
        <f>+'F11'!G28</f>
        <v>3000</v>
      </c>
    </row>
    <row r="14" spans="1:8" ht="31.2">
      <c r="A14" s="315" t="s">
        <v>1136</v>
      </c>
      <c r="B14" s="321" t="str">
        <f>+'FS12'!A34</f>
        <v>Team building</v>
      </c>
      <c r="C14" s="321" t="str">
        <f>+'FS12'!B34</f>
        <v>Maintain-conditioning</v>
      </c>
      <c r="D14" s="318" t="str">
        <f>+'FS12'!C34</f>
        <v>Freestyle &amp; Form: Short duration speed: Holding top end speed, end of year relays</v>
      </c>
      <c r="E14" s="318" t="str">
        <f>+'FS12'!D34</f>
        <v>Freestyle &amp; form</v>
      </c>
      <c r="F14" s="318" t="str">
        <f>+'FS12'!E34</f>
        <v>Short</v>
      </c>
      <c r="G14" s="322" t="str">
        <f>+'FS12'!F34</f>
        <v>Not used session pre Xms cancelled</v>
      </c>
      <c r="H14" s="320">
        <f>+'FS12'!G34</f>
        <v>2500</v>
      </c>
    </row>
    <row r="15" spans="1:8" ht="31.2">
      <c r="A15" s="315" t="s">
        <v>1137</v>
      </c>
      <c r="B15" s="316" t="str">
        <f>+'FS13'!A32</f>
        <v>Stroke development</v>
      </c>
      <c r="C15" s="316" t="str">
        <f>+'FS13'!B32</f>
        <v>Pre-conditioning</v>
      </c>
      <c r="D15" s="318" t="str">
        <f>+'FS13'!C32</f>
        <v>Freestyle &amp; Form: Short duration speed: Holding top end speed</v>
      </c>
      <c r="E15" s="316" t="str">
        <f>+'FS13'!D32</f>
        <v>Freestyle &amp; form</v>
      </c>
      <c r="F15" s="316" t="str">
        <f>+'FS13'!E32</f>
        <v>Short</v>
      </c>
      <c r="G15" s="319">
        <f>+'FS13'!F32</f>
        <v>44206</v>
      </c>
      <c r="H15" s="320">
        <f>+'FS13'!G32</f>
        <v>2900</v>
      </c>
    </row>
    <row r="16" spans="1:8" ht="15">
      <c r="A16" s="315" t="s">
        <v>1138</v>
      </c>
      <c r="B16" s="316" t="str">
        <f>+'FS14'!A29</f>
        <v>High volume</v>
      </c>
      <c r="C16" s="316" t="str">
        <f>+'FS14'!B29</f>
        <v>Build-conditioning</v>
      </c>
      <c r="D16" s="318" t="str">
        <f>+'FS14'!C29</f>
        <v>Freestyle</v>
      </c>
      <c r="E16" s="318" t="str">
        <f>+'FS14'!D29</f>
        <v>Freestyle - maintain technique</v>
      </c>
      <c r="F16" s="316" t="str">
        <f>+'FS14'!E29</f>
        <v>Long</v>
      </c>
      <c r="G16" s="319">
        <f>+'FS14'!F29</f>
        <v>44248</v>
      </c>
      <c r="H16" s="320">
        <f>+'FS14'!G29</f>
        <v>3000</v>
      </c>
    </row>
    <row r="17" spans="1:8" ht="15">
      <c r="A17" s="315" t="s">
        <v>1139</v>
      </c>
      <c r="B17" s="316" t="str">
        <f>+'FS15'!A29</f>
        <v>High Volume</v>
      </c>
      <c r="C17" s="316" t="str">
        <f>+'FS15'!B29</f>
        <v>Build-conditioning</v>
      </c>
      <c r="D17" s="318" t="str">
        <f>+'FS15'!C29</f>
        <v>Freestyle conditioning with some form &amp; medley</v>
      </c>
      <c r="E17" s="318" t="str">
        <f>+'FS15'!D29</f>
        <v>Freestyle - maintain technique</v>
      </c>
      <c r="F17" s="316" t="str">
        <f>+'FS15'!E29</f>
        <v>Long</v>
      </c>
      <c r="G17" s="319">
        <f>+'FS15'!F29</f>
        <v>44255</v>
      </c>
      <c r="H17" s="320">
        <f>+'FS15'!G29</f>
        <v>3000</v>
      </c>
    </row>
    <row r="18" spans="1:8" ht="31.2">
      <c r="A18" s="315" t="s">
        <v>1140</v>
      </c>
      <c r="B18" s="316" t="str">
        <f>+'FS16'!A29</f>
        <v>Stroke development</v>
      </c>
      <c r="C18" s="317" t="str">
        <f>+'FS16'!B29</f>
        <v>Maintain-conditioning</v>
      </c>
      <c r="D18" s="318" t="str">
        <f>+'FS16'!C29</f>
        <v>Freestyle: strong and consistent catch/pull. Breastroke: glide.</v>
      </c>
      <c r="E18" s="318" t="str">
        <f>+'FS16'!D29</f>
        <v>Improve freestyle and breastroke technique</v>
      </c>
      <c r="F18" s="316" t="str">
        <f>+'FS16'!E29</f>
        <v>Middle</v>
      </c>
      <c r="G18" s="319">
        <f>+'FS16'!F29</f>
        <v>44171</v>
      </c>
      <c r="H18" s="320">
        <f>+'FS16'!G29</f>
        <v>2900</v>
      </c>
    </row>
    <row r="19" spans="1:8" ht="15">
      <c r="A19" s="315" t="s">
        <v>1141</v>
      </c>
      <c r="B19" s="316" t="str">
        <f>+'FS17'!A32</f>
        <v>Stroke development</v>
      </c>
      <c r="C19" s="317" t="str">
        <f>+'FS17'!B32</f>
        <v>Maintain-conditioning</v>
      </c>
      <c r="D19" s="318" t="str">
        <f>+'FS17'!C32</f>
        <v>Freestyle</v>
      </c>
      <c r="E19" s="316" t="str">
        <f>+'FS17'!D32</f>
        <v>Medley</v>
      </c>
      <c r="F19" s="316" t="str">
        <f>+'FS17'!E32</f>
        <v>Short / Medium</v>
      </c>
      <c r="G19" s="319">
        <f>+'FS17'!F32</f>
        <v>44115</v>
      </c>
      <c r="H19" s="320">
        <f>+'FS17'!G32</f>
        <v>2750</v>
      </c>
    </row>
    <row r="20" spans="1:8" ht="31.2">
      <c r="A20" s="315" t="s">
        <v>1142</v>
      </c>
      <c r="B20" s="316" t="str">
        <f>+'FS18'!A25</f>
        <v>High Volume</v>
      </c>
      <c r="C20" s="316" t="str">
        <f>+'FS18'!B25</f>
        <v>Build-conditioning</v>
      </c>
      <c r="D20" s="318" t="str">
        <f>+'FS18'!C25</f>
        <v>Stroke Focus - Freestyle, maintain technique in medley stroke:</v>
      </c>
      <c r="E20" s="316" t="str">
        <f>+'FS18'!D25</f>
        <v>Freestyle</v>
      </c>
      <c r="F20" s="316" t="str">
        <f>+'FS18'!E25</f>
        <v>Long</v>
      </c>
      <c r="G20" s="319">
        <f>+'FS18'!F25</f>
        <v>44241</v>
      </c>
      <c r="H20" s="320">
        <f>+'FS18'!G25</f>
        <v>3000</v>
      </c>
    </row>
    <row r="21" spans="1:8" ht="15">
      <c r="A21" s="315" t="s">
        <v>1199</v>
      </c>
      <c r="B21" s="316" t="str">
        <f>+'FS19'!A29</f>
        <v>Sprint skills &amp; quality</v>
      </c>
      <c r="C21" s="316" t="str">
        <f>+'FS19'!B29</f>
        <v>Race preparation       </v>
      </c>
      <c r="D21" s="316" t="str">
        <f>+'FS19'!C29</f>
        <v xml:space="preserve">Improve race speed and quality </v>
      </c>
      <c r="E21" s="316" t="str">
        <f>+'FS19'!D29</f>
        <v>Freestyle &amp; form</v>
      </c>
      <c r="F21" s="316" t="str">
        <f>+'FS19'!E29</f>
        <v>Short/Medium</v>
      </c>
      <c r="G21" s="319">
        <f>+'FS19'!F29</f>
        <v>44262</v>
      </c>
      <c r="H21" s="320">
        <f>+'FS19'!G29</f>
        <v>2700</v>
      </c>
    </row>
    <row r="22" spans="1:8" ht="15">
      <c r="A22" s="315" t="s">
        <v>1225</v>
      </c>
      <c r="B22" s="316" t="str">
        <f>+'FS20'!A31</f>
        <v>Stroke Development</v>
      </c>
      <c r="C22" s="316" t="str">
        <f>+'FS20'!B31</f>
        <v>Pre-conditioning</v>
      </c>
      <c r="D22" s="316"/>
      <c r="E22" s="316" t="str">
        <f>+'FS20'!D31</f>
        <v xml:space="preserve">Freestyle &amp; Medley </v>
      </c>
      <c r="F22" s="316" t="str">
        <f>+'FS20'!E31</f>
        <v>Medium/Long</v>
      </c>
      <c r="G22" s="319">
        <f>+'FS20'!F31</f>
        <v>44339</v>
      </c>
      <c r="H22" s="320">
        <f>+'FS20'!G31</f>
        <v>2800</v>
      </c>
    </row>
    <row r="23" spans="1:8" ht="15">
      <c r="A23" s="315" t="s">
        <v>1251</v>
      </c>
      <c r="B23" s="316" t="str">
        <f>+'FS21'!A25</f>
        <v>Sprint skills &amp; quality</v>
      </c>
      <c r="C23" s="316" t="str">
        <f>+'FS21'!B25</f>
        <v>Race preparation</v>
      </c>
      <c r="D23" s="316" t="str">
        <f>+'FS21'!C25</f>
        <v>Improve race speed and quality</v>
      </c>
      <c r="E23" s="316" t="str">
        <f>+'FS21'!D25</f>
        <v>Freestyle and Form</v>
      </c>
      <c r="F23" s="316" t="str">
        <f>+'FS21'!E25</f>
        <v>Short</v>
      </c>
      <c r="G23" s="319">
        <f>+'FS21'!F25</f>
        <v>44269</v>
      </c>
      <c r="H23" s="320">
        <f>+'FS21'!G25</f>
        <v>2500</v>
      </c>
    </row>
    <row r="24" spans="1:8" ht="15">
      <c r="A24" s="315" t="s">
        <v>1330</v>
      </c>
      <c r="B24" s="316" t="str">
        <f>+'FS22'!A25</f>
        <v>Sprint skills &amp; quality</v>
      </c>
      <c r="C24" s="316" t="str">
        <f>+'FS22'!B25</f>
        <v>Race preparation</v>
      </c>
      <c r="D24" s="316" t="str">
        <f>+'FS22'!C25</f>
        <v>High intensity</v>
      </c>
      <c r="E24" s="316" t="str">
        <f>+'FS22'!D25</f>
        <v>Freestyle and Form - turns &amp; ends</v>
      </c>
      <c r="F24" s="316" t="str">
        <f>+'FS22'!E25</f>
        <v>Short</v>
      </c>
      <c r="G24" s="368" t="str">
        <f>+'FS22'!F25</f>
        <v>Not Used</v>
      </c>
      <c r="H24" s="320">
        <f>+'FS22'!G25</f>
        <v>2350</v>
      </c>
    </row>
    <row r="25" spans="1:8" s="315" customFormat="1" ht="15">
      <c r="A25" s="315" t="s">
        <v>1331</v>
      </c>
      <c r="B25" s="316" t="str">
        <f>+'FS23'!A24</f>
        <v>Low Volume</v>
      </c>
      <c r="C25" s="316" t="str">
        <f>+'FS23'!B24</f>
        <v>Taper</v>
      </c>
      <c r="D25" s="316" t="str">
        <f>+'FS23'!C24</f>
        <v>Freestyle &amp; Form - sprints and long rest</v>
      </c>
      <c r="E25" s="316" t="str">
        <f>+'FS23'!D24</f>
        <v>None</v>
      </c>
      <c r="F25" s="316" t="str">
        <f>+'FS23'!E24</f>
        <v>Short</v>
      </c>
      <c r="G25" s="319">
        <f>+'FS23'!F24</f>
        <v>44290</v>
      </c>
      <c r="H25" s="320">
        <f>+'FS23'!G24</f>
        <v>1700</v>
      </c>
    </row>
    <row r="26" spans="1:8" s="369" customFormat="1" ht="15">
      <c r="A26" s="315" t="s">
        <v>1340</v>
      </c>
      <c r="B26" s="316" t="str">
        <f>+'FS24'!A23</f>
        <v>Sprint skills &amp; quality</v>
      </c>
      <c r="C26" s="316" t="str">
        <f>+'FS24'!B23</f>
        <v>Race preparation</v>
      </c>
      <c r="D26" s="316" t="str">
        <f>+'FS24'!C23</f>
        <v>High intensity</v>
      </c>
      <c r="E26" s="316" t="str">
        <f>+'FS24'!D23</f>
        <v>Freestyle and Form - turns &amp; ends</v>
      </c>
      <c r="F26" s="316" t="str">
        <f>+'FS24'!E23</f>
        <v>Short</v>
      </c>
      <c r="G26" s="319" t="str">
        <f>+'FS24'!F23</f>
        <v>Not Used</v>
      </c>
      <c r="H26" s="320">
        <f>+'FS24'!G23</f>
        <v>2350</v>
      </c>
    </row>
    <row r="27" spans="1:8" s="369" customFormat="1" ht="15">
      <c r="A27" s="315" t="s">
        <v>1365</v>
      </c>
      <c r="B27" s="316" t="str">
        <f>+'FS25'!A24</f>
        <v>Low Volume</v>
      </c>
      <c r="C27" s="316" t="str">
        <f>+'FS25'!B24</f>
        <v>Recovery</v>
      </c>
      <c r="D27" s="316" t="str">
        <f>+'FS25'!C24</f>
        <v>Freestyle</v>
      </c>
      <c r="E27" s="316" t="str">
        <f>+'FS25'!D24</f>
        <v>Kick  efficiency and  pull power</v>
      </c>
      <c r="F27" s="316" t="str">
        <f>+'FS25'!E24</f>
        <v>Medium</v>
      </c>
      <c r="G27" s="319">
        <f>+'FS25'!F24</f>
        <v>44304</v>
      </c>
      <c r="H27" s="320">
        <f>+'FS25'!G24</f>
        <v>2700</v>
      </c>
    </row>
    <row r="28" spans="1:8" s="369" customFormat="1" ht="15">
      <c r="A28" s="315" t="s">
        <v>1404</v>
      </c>
      <c r="B28" s="316" t="str">
        <f>+'FS26'!A24</f>
        <v>Low Volume</v>
      </c>
      <c r="C28" s="316" t="str">
        <f>+'FS26'!B24</f>
        <v>Recovery</v>
      </c>
      <c r="D28" s="316" t="str">
        <f>+'FS26'!C24</f>
        <v>Freestyle</v>
      </c>
      <c r="E28" s="316" t="str">
        <f>+'FS26'!D24</f>
        <v>Kick  efficience and  pull power</v>
      </c>
      <c r="F28" s="316" t="str">
        <f>+'FS26'!E24</f>
        <v>Medium</v>
      </c>
      <c r="G28" s="319">
        <f>+'FS26'!F24</f>
        <v>44311</v>
      </c>
      <c r="H28" s="320">
        <f>+'FS26'!G24</f>
        <v>2700</v>
      </c>
    </row>
    <row r="29" spans="1:8" s="369" customFormat="1" ht="31.2">
      <c r="A29" s="394" t="s">
        <v>1473</v>
      </c>
      <c r="B29" s="316" t="str">
        <f>+'FS27'!A26</f>
        <v>Stroke Development</v>
      </c>
      <c r="C29" s="316" t="str">
        <f>+'FS27'!B26</f>
        <v>Maintain condition</v>
      </c>
      <c r="D29" s="316" t="str">
        <f>+'FS27'!C26</f>
        <v>Freestyle</v>
      </c>
      <c r="E29" s="318" t="str">
        <f>+'FS27'!D26</f>
        <v>Freestyle catch through sculling action</v>
      </c>
      <c r="F29" s="316" t="str">
        <f>+'FS27'!E26</f>
        <v>Medium</v>
      </c>
      <c r="G29" s="319">
        <f>+'FS27'!F26</f>
        <v>44352</v>
      </c>
      <c r="H29" s="320">
        <f>+'FS27'!G26</f>
        <v>3000</v>
      </c>
    </row>
    <row r="30" spans="1:8" ht="31.2">
      <c r="A30" s="315" t="s">
        <v>1143</v>
      </c>
      <c r="B30" s="316" t="str">
        <f>+'BK1'!A29</f>
        <v>Stroke development</v>
      </c>
      <c r="C30" s="317" t="str">
        <f>+'BK1'!B29</f>
        <v>Pre-conditioning</v>
      </c>
      <c r="D30" s="318" t="str">
        <f>+'FS20'!C31</f>
        <v>Increase awareness of Freestyle length of stroke and distance per stroke</v>
      </c>
      <c r="E30" s="316" t="str">
        <f>+'BK1'!D29</f>
        <v>Backstroke arm action</v>
      </c>
      <c r="F30" s="316" t="str">
        <f>+'BK1'!E29</f>
        <v>Short</v>
      </c>
      <c r="G30" s="319">
        <f>+'BK1'!F29</f>
        <v>44073</v>
      </c>
      <c r="H30" s="320">
        <f>+'BK1'!G29</f>
        <v>2400</v>
      </c>
    </row>
    <row r="31" spans="1:8" ht="70.5" customHeight="1">
      <c r="A31" s="315" t="s">
        <v>1144</v>
      </c>
      <c r="B31" s="316" t="str">
        <f>+'BK2'!A33</f>
        <v>Stroke Development</v>
      </c>
      <c r="C31" s="317" t="str">
        <f>+'BK2'!B33</f>
        <v>Pre-conditioning</v>
      </c>
      <c r="D31" s="318" t="str">
        <f>+'BK1'!C29</f>
        <v>Backstroke stroke correction</v>
      </c>
      <c r="E31" s="318" t="str">
        <f>+'BK2'!D33</f>
        <v>Backstroke, stroke technique &amp; drills, shoulder/core rotation &amp; pull</v>
      </c>
      <c r="F31" s="316" t="str">
        <f>+'BK2'!E33</f>
        <v>Short</v>
      </c>
      <c r="G31" s="319">
        <f>+'BK2'!F33</f>
        <v>44325</v>
      </c>
      <c r="H31" s="320">
        <f>+'BK2'!G33</f>
        <v>2700</v>
      </c>
    </row>
    <row r="32" spans="1:12" ht="15">
      <c r="A32" s="315" t="s">
        <v>735</v>
      </c>
      <c r="B32" s="316" t="str">
        <f>+'BR1'!A29</f>
        <v>Stroke development</v>
      </c>
      <c r="C32" s="316" t="str">
        <f>+'BR1'!B29</f>
        <v>Pre-conditioning</v>
      </c>
      <c r="D32" s="318" t="str">
        <f>+'BK2'!C33</f>
        <v>Backstroke</v>
      </c>
      <c r="E32" s="316" t="str">
        <f>+'BR1'!D29</f>
        <v>Breaststroke arm action</v>
      </c>
      <c r="F32" s="316" t="str">
        <f>+'BR1'!E29</f>
        <v>Short</v>
      </c>
      <c r="G32" s="319">
        <f>+'BR1'!F29</f>
        <v>44065</v>
      </c>
      <c r="H32" s="320">
        <f>+'BR1'!G29</f>
        <v>2400</v>
      </c>
      <c r="L32" s="310" t="s">
        <v>901</v>
      </c>
    </row>
    <row r="33" spans="1:8" ht="15">
      <c r="A33" s="315" t="s">
        <v>1145</v>
      </c>
      <c r="B33" s="316" t="str">
        <f>+'BR2'!A27</f>
        <v>Stroke development</v>
      </c>
      <c r="C33" s="316" t="str">
        <f>+'BR2'!B27</f>
        <v>Pre-conditioning</v>
      </c>
      <c r="D33" s="318" t="str">
        <f>+'BR1'!C29</f>
        <v>Breaststroke with freestyle &amp; fly</v>
      </c>
      <c r="E33" s="316" t="str">
        <f>+'BR2'!D27</f>
        <v>Breaststroke arm action</v>
      </c>
      <c r="F33" s="316" t="str">
        <f>+'BR2'!E27</f>
        <v>Short</v>
      </c>
      <c r="G33" s="319">
        <f>+'BR2'!F27</f>
        <v>44080</v>
      </c>
      <c r="H33" s="320">
        <f>+'BR2'!G27</f>
        <v>2100</v>
      </c>
    </row>
    <row r="34" spans="1:8" s="309" customFormat="1" ht="31.2">
      <c r="A34" s="323" t="s">
        <v>1146</v>
      </c>
      <c r="B34" s="318" t="str">
        <f>+'BR3'!A33</f>
        <v>Stroke Development</v>
      </c>
      <c r="C34" s="318" t="str">
        <f>+'BR3'!B33</f>
        <v>Pre-Conditioning</v>
      </c>
      <c r="D34" s="318" t="str">
        <f>+'BR2'!C27</f>
        <v>Breaststroke with Freestyle</v>
      </c>
      <c r="E34" s="318" t="str">
        <f>+'BR3'!D33</f>
        <v>Improve BS head position and body position for glide</v>
      </c>
      <c r="F34" s="318" t="str">
        <f>+'BR3'!E33</f>
        <v>Short</v>
      </c>
      <c r="G34" s="319">
        <f>+'BR3'!F33</f>
        <v>44213</v>
      </c>
      <c r="H34" s="320">
        <f>+'BR3'!G33</f>
        <v>2600</v>
      </c>
    </row>
    <row r="35" spans="1:8" ht="31.2">
      <c r="A35" s="315" t="s">
        <v>1147</v>
      </c>
      <c r="B35" s="316" t="str">
        <f>+'BR4'!A29</f>
        <v>Stroke development</v>
      </c>
      <c r="C35" s="316" t="str">
        <f>+'BR4'!B29</f>
        <v>Maintain-conditioning</v>
      </c>
      <c r="D35" s="318" t="str">
        <f>+'BR3'!C33</f>
        <v>Breaststroke &amp; Medley</v>
      </c>
      <c r="E35" s="318" t="str">
        <f>+'BR4'!D29</f>
        <v>Breaststroke kick action &amp; Freestyle arms</v>
      </c>
      <c r="F35" s="316" t="str">
        <f>+'BR4'!E29</f>
        <v xml:space="preserve">Short </v>
      </c>
      <c r="G35" s="319">
        <f>+'BR4'!F29</f>
        <v>44150</v>
      </c>
      <c r="H35" s="320">
        <f>+'BR4'!G29</f>
        <v>2700</v>
      </c>
    </row>
    <row r="36" spans="1:8" ht="31.2">
      <c r="A36" s="315" t="s">
        <v>1423</v>
      </c>
      <c r="B36" s="316" t="str">
        <f>+'BR5'!A31</f>
        <v>Stroke Development</v>
      </c>
      <c r="C36" s="316" t="str">
        <f>+'BR5'!B31</f>
        <v>Pre-Conditioning</v>
      </c>
      <c r="D36" s="316" t="str">
        <f>+'BR5'!C31</f>
        <v>Breaststroke &amp; Various</v>
      </c>
      <c r="E36" s="318" t="str">
        <f>+'BR5'!D31</f>
        <v>Improve BS head position and timing</v>
      </c>
      <c r="F36" s="316" t="str">
        <f>+'BR5'!E31</f>
        <v>Short</v>
      </c>
      <c r="G36" s="319">
        <f>+'BR5'!F31</f>
        <v>44332</v>
      </c>
      <c r="H36" s="320">
        <f>+'BR5'!G31</f>
        <v>2700</v>
      </c>
    </row>
    <row r="37" spans="1:8" ht="15">
      <c r="A37" s="315" t="s">
        <v>1148</v>
      </c>
      <c r="B37" s="316" t="str">
        <f>+Fly1!A29</f>
        <v>Stroke development</v>
      </c>
      <c r="C37" s="316" t="str">
        <f>+Fly1!B29</f>
        <v>Maintain-conditioning</v>
      </c>
      <c r="D37" s="318" t="str">
        <f>+'BR4'!C29</f>
        <v>Breaststroke with free &amp; fly</v>
      </c>
      <c r="E37" s="316" t="str">
        <f>+Fly1!D29</f>
        <v>Fly</v>
      </c>
      <c r="F37" s="316" t="str">
        <f>+Fly1!E29</f>
        <v>Short / Medium</v>
      </c>
      <c r="G37" s="319">
        <f>+Fly1!F29</f>
        <v>44136</v>
      </c>
      <c r="H37" s="320">
        <f>+Fly1!G29</f>
        <v>2650</v>
      </c>
    </row>
    <row r="38" spans="1:8" ht="15">
      <c r="A38" s="315" t="s">
        <v>1149</v>
      </c>
      <c r="B38" s="316" t="str">
        <f>+Fly2!A22</f>
        <v>Stroke development</v>
      </c>
      <c r="C38" s="317" t="str">
        <f>+Fly2!B22</f>
        <v>Pre-conditioning</v>
      </c>
      <c r="D38" s="318" t="str">
        <f>+Fly1!C29</f>
        <v>Fly &amp; freestyle</v>
      </c>
      <c r="E38" s="316" t="str">
        <f>+Fly2!D22</f>
        <v>Fly</v>
      </c>
      <c r="F38" s="316" t="str">
        <f>+Fly2!E22</f>
        <v>Short/Medium</v>
      </c>
      <c r="G38" s="319">
        <f>+Fly2!F22</f>
        <v>44136</v>
      </c>
      <c r="H38" s="320">
        <f>+Fly2!G22</f>
        <v>2200</v>
      </c>
    </row>
    <row r="39" spans="1:8" ht="31.2">
      <c r="A39" s="315" t="s">
        <v>1150</v>
      </c>
      <c r="B39" s="316" t="str">
        <f>+Fly3!A31</f>
        <v>Stroke development</v>
      </c>
      <c r="C39" s="318" t="str">
        <f>+Fly3!B31</f>
        <v>Pre-conditioning</v>
      </c>
      <c r="D39" s="318" t="str">
        <f>+Fly3!C31</f>
        <v>Fly and Medley Strokes &amp; Improve fly technique (motion and wrist position)</v>
      </c>
      <c r="E39" s="318" t="str">
        <f>+Fly3!D31</f>
        <v>Fly</v>
      </c>
      <c r="F39" s="318" t="str">
        <f>+Fly3!E31</f>
        <v>Short/
Medium</v>
      </c>
      <c r="G39" s="319">
        <f>+Fly3!F31</f>
        <v>44318</v>
      </c>
      <c r="H39" s="320">
        <f>+Fly3!G31</f>
        <v>2600</v>
      </c>
    </row>
    <row r="40" spans="1:8" ht="15">
      <c r="A40" s="315" t="s">
        <v>1525</v>
      </c>
      <c r="B40" s="316" t="str">
        <f>+Fly4!A23</f>
        <v>Stroke development</v>
      </c>
      <c r="C40" s="316" t="str">
        <f>+Fly4!B23</f>
        <v>Maintain-conditioning</v>
      </c>
      <c r="D40" s="316" t="str">
        <f>+Fly4!C23</f>
        <v>Fly</v>
      </c>
      <c r="E40" s="316" t="str">
        <f>+Fly4!D23</f>
        <v>Fly kick and pull</v>
      </c>
      <c r="F40" s="316" t="str">
        <f>+Fly4!E23</f>
        <v>Short / Medium</v>
      </c>
      <c r="G40" s="319" t="str">
        <f>+Fly4!F23</f>
        <v>Not used</v>
      </c>
      <c r="H40" s="320">
        <f>+Fly4!G23</f>
        <v>2600</v>
      </c>
    </row>
    <row r="41" spans="1:8" ht="31.2">
      <c r="A41" s="315" t="s">
        <v>617</v>
      </c>
      <c r="B41" s="316" t="str">
        <f>+Medley1!A22</f>
        <v>High Volume</v>
      </c>
      <c r="C41" s="317" t="str">
        <f>+Medley1!B22</f>
        <v>Build-conditioning</v>
      </c>
      <c r="D41" s="318" t="str">
        <f>+Fly3!C31</f>
        <v>Fly and Medley Strokes &amp; Improve fly technique (motion and wrist position)</v>
      </c>
      <c r="E41" s="316" t="str">
        <f>+Medley1!D22</f>
        <v>Medley</v>
      </c>
      <c r="F41" s="316" t="str">
        <f>+Medley1!E22</f>
        <v>Short</v>
      </c>
      <c r="G41" s="319">
        <f>+Medley1!F22</f>
        <v>44101</v>
      </c>
      <c r="H41" s="320">
        <f>+Medley1!G22</f>
        <v>3000</v>
      </c>
    </row>
    <row r="42" spans="1:8" ht="15">
      <c r="A42" s="315" t="s">
        <v>618</v>
      </c>
      <c r="B42" s="316" t="str">
        <f>+Medley2!A35</f>
        <v>Stroke development</v>
      </c>
      <c r="C42" s="316" t="str">
        <f>+Medley2!B35</f>
        <v>Maintain-conditioning</v>
      </c>
      <c r="D42" s="318" t="str">
        <f>+Medley1!C22</f>
        <v>Medley</v>
      </c>
      <c r="E42" s="316" t="str">
        <f>+Medley2!D35</f>
        <v>Medley</v>
      </c>
      <c r="F42" s="316" t="str">
        <f>+Medley2!E35</f>
        <v>Short / Medium</v>
      </c>
      <c r="G42" s="319">
        <f>+Medley2!F35</f>
        <v>44122</v>
      </c>
      <c r="H42" s="320">
        <f>+Medley2!G35</f>
        <v>2800</v>
      </c>
    </row>
    <row r="43" spans="1:8" ht="33.75" customHeight="1">
      <c r="A43" s="315" t="s">
        <v>853</v>
      </c>
      <c r="B43" s="316" t="str">
        <f>+Medley3!A34</f>
        <v>Stroke development</v>
      </c>
      <c r="C43" s="316" t="str">
        <f>+Medley3!B34</f>
        <v>Maintain-conditioning</v>
      </c>
      <c r="D43" s="318" t="str">
        <f>+Medley3!C34</f>
        <v>Medley: consistent technique and building speed</v>
      </c>
      <c r="E43" s="318" t="str">
        <f>+Medley3!D34</f>
        <v>Medley</v>
      </c>
      <c r="F43" s="316" t="str">
        <f>+Medley3!E34</f>
        <v>Middle</v>
      </c>
      <c r="G43" s="319">
        <f>+Medley3!F34</f>
        <v>44178</v>
      </c>
      <c r="H43" s="320">
        <f>+Medley3!G34</f>
        <v>2900</v>
      </c>
    </row>
    <row r="44" spans="1:8" ht="15">
      <c r="A44" s="360" t="s">
        <v>1310</v>
      </c>
      <c r="B44" s="310" t="str">
        <f>+Medley4!A25</f>
        <v>Sprint skills &amp; quality</v>
      </c>
      <c r="C44" s="310" t="str">
        <f>+Medley4!B25</f>
        <v>Race preparation</v>
      </c>
      <c r="D44" s="310" t="str">
        <f>+Medley4!C25</f>
        <v>Medley</v>
      </c>
      <c r="E44" s="310" t="str">
        <f>+Medley4!D25</f>
        <v>Medley</v>
      </c>
      <c r="F44" s="310" t="str">
        <f>+Medley4!E25</f>
        <v>Short</v>
      </c>
      <c r="G44" s="319" t="str">
        <f>+Medley4!F25</f>
        <v>Not used</v>
      </c>
      <c r="H44" s="320">
        <f>+Medley4!G25</f>
        <v>2750</v>
      </c>
    </row>
    <row r="45" spans="1:8" ht="31.2">
      <c r="A45" s="360" t="s">
        <v>1454</v>
      </c>
      <c r="B45" s="310" t="str">
        <f>+Medley5!A27</f>
        <v>Stroke Development</v>
      </c>
      <c r="C45" s="310" t="str">
        <f>+Medley5!B27</f>
        <v>Maintain Conditioning</v>
      </c>
      <c r="D45" s="310" t="str">
        <f>+Medley5!C27</f>
        <v>Medley</v>
      </c>
      <c r="E45" s="309" t="str">
        <f>+Medley5!D27</f>
        <v>Medley Turns: Fly/Back, Back/Breast, Breast/Free</v>
      </c>
      <c r="F45" s="310" t="str">
        <f>+Medley5!E27</f>
        <v>Short / Medium</v>
      </c>
      <c r="G45" s="319">
        <f>+Medley5!F27</f>
        <v>44346</v>
      </c>
      <c r="H45" s="320">
        <f>+Medley5!G27</f>
        <v>2800</v>
      </c>
    </row>
    <row r="46" spans="1:8" ht="15">
      <c r="A46" s="360" t="s">
        <v>1499</v>
      </c>
      <c r="B46" s="310" t="str">
        <f>+Medley6!A29</f>
        <v>High Volume</v>
      </c>
      <c r="C46" s="310" t="str">
        <f>+Medley6!B29</f>
        <v>Build-conditioning</v>
      </c>
      <c r="D46" s="310" t="str">
        <f>+Medley6!C29</f>
        <v>Freestyle conditioning with some form &amp; medley</v>
      </c>
      <c r="E46" s="310" t="str">
        <f>+Medley6!D29</f>
        <v>Freestyle - maintain technique</v>
      </c>
      <c r="F46" s="310" t="str">
        <f>+Medley6!E29</f>
        <v>Long</v>
      </c>
      <c r="G46" s="319">
        <f>+Medley6!F29</f>
        <v>44360</v>
      </c>
      <c r="H46" s="320">
        <f>+Medley6!G29</f>
        <v>3000</v>
      </c>
    </row>
  </sheetData>
  <autoFilter ref="A2:L45"/>
  <hyperlinks>
    <hyperlink ref="A3" location="'FS1'!A1" display="Freestyle 1"/>
    <hyperlink ref="A4" location="'FS2'!A1" display="Freestyle 2"/>
    <hyperlink ref="A41" location="Medley1!A1" display="Medley 1"/>
    <hyperlink ref="A42" location="Medley2!A1" display="Medley 2"/>
    <hyperlink ref="A5" location="'FS3'!A1" display="Freestyle 3"/>
    <hyperlink ref="A8" location="'FS6'!A1" display="Freestyle 6"/>
    <hyperlink ref="A19" location="'FS17'!A1" display="Freestyle 17"/>
    <hyperlink ref="A6" location="'FS4'!A1" display="Freestyle 4"/>
    <hyperlink ref="A7" location="'FS5'!A1" display="Freestyle 5"/>
    <hyperlink ref="A30" location="'BK1'!A1" display="Backstroke 1"/>
    <hyperlink ref="A32" location="'BR1'!A1" display="Breaststroke 1"/>
    <hyperlink ref="A33" location="'BR2'!A1" display="Breaststroke 2"/>
    <hyperlink ref="A9" location="'FS7'!A1" display="Freestyle 7"/>
    <hyperlink ref="A10" location="'FS8'!A1" display="Freestyle 8"/>
    <hyperlink ref="A37" location="'Fly1'!A1" display="Fly 1"/>
    <hyperlink ref="A38" location="'Fly2'!A1" display="Fly 2"/>
    <hyperlink ref="A35" location="'BR4'!A1" display="Breaststroke 4"/>
    <hyperlink ref="A12" location="'FS10 '!A1" display="Freestyle 10"/>
    <hyperlink ref="A13" location="'F11'!A1" display="Freestyle 11"/>
    <hyperlink ref="A18" location="'FS16'!A1" display="Freestyle 16"/>
    <hyperlink ref="A43" location="Medley3!A1" display="Medley 3"/>
    <hyperlink ref="A14" location="'FS12'!A1" display="Freestyle 12"/>
    <hyperlink ref="A15" location="'FS13'!A1" display="Freestyle 13"/>
    <hyperlink ref="A34" location="'BR3'!A1" display="Breaststroke 3"/>
    <hyperlink ref="A31" location="'BK2'!Print_Area" display="Backstroke 2"/>
    <hyperlink ref="A39" location="'Fly3'!Print_Area" display="Fly 3"/>
    <hyperlink ref="A20" location="'FS18'!A1" display="Freestyle18"/>
    <hyperlink ref="A16" location="'FS14'!A1" display="Freestyle 14"/>
    <hyperlink ref="A17" location="'FS15'!A1" display="Freestyle 15"/>
    <hyperlink ref="A11" location="'FS9'!A1" display="Freestyle 9"/>
    <hyperlink ref="A21" location="'FS19'!Print_Area" display="Freestyle 19"/>
    <hyperlink ref="A22" location="'FS2'!Print_Area" display="Freestyle 20"/>
    <hyperlink ref="A23" location="'FS21'!Print_Area" display="Freestyle 21"/>
    <hyperlink ref="A44" location="Medley4!Print_Area" display="Medley 4"/>
    <hyperlink ref="A24" location="'FS22'!Print_Area" display="Freestyle 22"/>
    <hyperlink ref="A25" location="'FS23'!Print_Area" display="Freestyle 23"/>
    <hyperlink ref="A26" location="'FS24'!Print_Area" display="Freestyle 24"/>
    <hyperlink ref="A27" location="'FS25'!Print_Area" display="Freestyle 25"/>
    <hyperlink ref="A28" location="'FS26'!Print_Area" display="Freestyle 26"/>
    <hyperlink ref="A36" location="'BR5'!A1" display="Breaststroke 5"/>
    <hyperlink ref="A45" location="Medley5!Print_Area" display="Medley5"/>
    <hyperlink ref="A29" location="'FS27'!Print_Area" display="'Freestyle 27"/>
    <hyperlink ref="A46" location="Medley6!Print_Area" display="Medley 6"/>
    <hyperlink ref="A40" location="'Fly4'!Print_Area" display="Fly 4"/>
  </hyperlinks>
  <printOptions gridLines="1"/>
  <pageMargins left="0.25" right="0.25" top="0.75" bottom="0.75" header="0.3" footer="0.3"/>
  <pageSetup horizontalDpi="360" verticalDpi="360" orientation="landscape" paperSize="9" scale="6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zoomScale="75" zoomScaleNormal="75" workbookViewId="0" topLeftCell="A1">
      <selection activeCell="A10" sqref="A10"/>
    </sheetView>
  </sheetViews>
  <sheetFormatPr defaultColWidth="9.140625" defaultRowHeight="15"/>
  <cols>
    <col min="1" max="1" width="59.8515625" style="93" customWidth="1"/>
    <col min="2" max="2" width="15.28125" style="93" customWidth="1"/>
    <col min="3" max="3" width="16.57421875" style="93" bestFit="1" customWidth="1"/>
    <col min="4" max="4" width="55.8515625" style="93" customWidth="1"/>
    <col min="5" max="5" width="20.140625" style="93" customWidth="1"/>
    <col min="6" max="6" width="16.57421875" style="93" customWidth="1"/>
    <col min="7" max="7" width="61.7109375" style="93" customWidth="1"/>
    <col min="8" max="8" width="13.57421875" style="93" customWidth="1"/>
    <col min="9" max="9" width="14.28125" style="93" bestFit="1" customWidth="1"/>
    <col min="10" max="10" width="63.421875" style="93" customWidth="1"/>
    <col min="11" max="11" width="13.7109375" style="93" customWidth="1"/>
    <col min="12" max="12" width="14.28125" style="93" bestFit="1" customWidth="1"/>
    <col min="13" max="13" width="60.28125" style="93" customWidth="1"/>
    <col min="14" max="14" width="14.28125" style="93" customWidth="1"/>
    <col min="15" max="15" width="14.28125" style="93" bestFit="1" customWidth="1"/>
    <col min="16" max="16384" width="9.140625" style="93" customWidth="1"/>
  </cols>
  <sheetData>
    <row r="1" spans="1:15" s="90" customFormat="1" ht="63">
      <c r="A1" s="88" t="s">
        <v>11</v>
      </c>
      <c r="B1" s="89" t="s">
        <v>412</v>
      </c>
      <c r="C1" s="89" t="s">
        <v>16</v>
      </c>
      <c r="D1" s="88" t="s">
        <v>10</v>
      </c>
      <c r="E1" s="89" t="s">
        <v>412</v>
      </c>
      <c r="F1" s="89" t="s">
        <v>16</v>
      </c>
      <c r="G1" s="88" t="s">
        <v>9</v>
      </c>
      <c r="H1" s="89" t="s">
        <v>412</v>
      </c>
      <c r="I1" s="89" t="s">
        <v>16</v>
      </c>
      <c r="J1" s="88" t="s">
        <v>14</v>
      </c>
      <c r="K1" s="89" t="s">
        <v>412</v>
      </c>
      <c r="L1" s="89" t="s">
        <v>16</v>
      </c>
      <c r="M1" s="88" t="s">
        <v>31</v>
      </c>
      <c r="N1" s="89" t="s">
        <v>412</v>
      </c>
      <c r="O1" s="89" t="s">
        <v>16</v>
      </c>
    </row>
    <row r="2" spans="1:15" s="90" customFormat="1" ht="15">
      <c r="A2" s="88"/>
      <c r="B2" s="149"/>
      <c r="C2" s="89"/>
      <c r="D2" s="88"/>
      <c r="E2" s="88"/>
      <c r="F2" s="89"/>
      <c r="G2" s="88"/>
      <c r="H2" s="149"/>
      <c r="I2" s="89"/>
      <c r="J2" s="88"/>
      <c r="K2" s="88"/>
      <c r="L2" s="89"/>
      <c r="M2" s="88"/>
      <c r="N2" s="149"/>
      <c r="O2" s="149"/>
    </row>
    <row r="3" spans="1:15" ht="15">
      <c r="A3" s="96" t="s">
        <v>5</v>
      </c>
      <c r="B3" s="151"/>
      <c r="D3" s="96" t="s">
        <v>5</v>
      </c>
      <c r="E3" s="151"/>
      <c r="G3" s="96" t="s">
        <v>5</v>
      </c>
      <c r="H3" s="151"/>
      <c r="J3" s="96" t="s">
        <v>5</v>
      </c>
      <c r="K3" s="151"/>
      <c r="M3" s="96" t="s">
        <v>5</v>
      </c>
      <c r="N3" s="151"/>
      <c r="O3" s="150"/>
    </row>
    <row r="4" spans="1:15" ht="15">
      <c r="A4" s="94" t="s">
        <v>18</v>
      </c>
      <c r="B4" s="156"/>
      <c r="C4" s="96">
        <v>400</v>
      </c>
      <c r="D4" s="94" t="s">
        <v>17</v>
      </c>
      <c r="E4" s="156"/>
      <c r="F4" s="96">
        <v>300</v>
      </c>
      <c r="G4" s="94" t="s">
        <v>0</v>
      </c>
      <c r="H4" s="156"/>
      <c r="I4" s="96">
        <v>200</v>
      </c>
      <c r="J4" s="94" t="s">
        <v>0</v>
      </c>
      <c r="K4" s="156"/>
      <c r="L4" s="96">
        <v>200</v>
      </c>
      <c r="M4" s="94" t="s">
        <v>0</v>
      </c>
      <c r="N4" s="156"/>
      <c r="O4" s="151">
        <v>200</v>
      </c>
    </row>
    <row r="5" spans="1:15" ht="15">
      <c r="A5" s="94"/>
      <c r="B5" s="156"/>
      <c r="C5" s="96"/>
      <c r="D5" s="94"/>
      <c r="E5" s="156"/>
      <c r="F5" s="96"/>
      <c r="G5" s="94"/>
      <c r="H5" s="156"/>
      <c r="I5" s="96"/>
      <c r="J5" s="94"/>
      <c r="K5" s="156"/>
      <c r="L5" s="96"/>
      <c r="M5" s="94"/>
      <c r="N5" s="156"/>
      <c r="O5" s="151"/>
    </row>
    <row r="6" spans="1:15" ht="15">
      <c r="A6" s="96" t="s">
        <v>1</v>
      </c>
      <c r="B6" s="151"/>
      <c r="C6" s="96"/>
      <c r="D6" s="96" t="s">
        <v>1</v>
      </c>
      <c r="E6" s="151"/>
      <c r="F6" s="96"/>
      <c r="G6" s="96" t="s">
        <v>1</v>
      </c>
      <c r="H6" s="151"/>
      <c r="I6" s="96"/>
      <c r="J6" s="96" t="s">
        <v>1</v>
      </c>
      <c r="K6" s="151"/>
      <c r="L6" s="96"/>
      <c r="M6" s="96" t="s">
        <v>1</v>
      </c>
      <c r="N6" s="151"/>
      <c r="O6" s="151"/>
    </row>
    <row r="7" spans="1:15" ht="15">
      <c r="A7" s="96" t="s">
        <v>2</v>
      </c>
      <c r="B7" s="151"/>
      <c r="C7" s="107"/>
      <c r="D7" s="96" t="s">
        <v>6</v>
      </c>
      <c r="E7" s="151"/>
      <c r="F7" s="107"/>
      <c r="G7" s="96" t="s">
        <v>6</v>
      </c>
      <c r="H7" s="151"/>
      <c r="I7" s="107"/>
      <c r="J7" s="96" t="s">
        <v>6</v>
      </c>
      <c r="K7" s="151"/>
      <c r="L7" s="107"/>
      <c r="M7" s="96" t="s">
        <v>2</v>
      </c>
      <c r="N7" s="151"/>
      <c r="O7" s="152"/>
    </row>
    <row r="8" spans="1:15" ht="15">
      <c r="A8" s="93" t="s">
        <v>69</v>
      </c>
      <c r="B8" s="150"/>
      <c r="C8" s="151">
        <v>200</v>
      </c>
      <c r="D8" s="93" t="s">
        <v>69</v>
      </c>
      <c r="E8" s="150"/>
      <c r="F8" s="151">
        <v>200</v>
      </c>
      <c r="G8" s="93" t="s">
        <v>69</v>
      </c>
      <c r="H8" s="150"/>
      <c r="I8" s="151">
        <v>200</v>
      </c>
      <c r="J8" s="93" t="s">
        <v>69</v>
      </c>
      <c r="K8" s="150"/>
      <c r="L8" s="151">
        <v>200</v>
      </c>
      <c r="M8" s="93" t="s">
        <v>69</v>
      </c>
      <c r="N8" s="150"/>
      <c r="O8" s="151">
        <v>200</v>
      </c>
    </row>
    <row r="9" spans="1:15" ht="94.5">
      <c r="A9" s="94" t="s">
        <v>681</v>
      </c>
      <c r="B9" s="156"/>
      <c r="C9" s="152">
        <v>200</v>
      </c>
      <c r="D9" s="94" t="s">
        <v>681</v>
      </c>
      <c r="E9" s="156"/>
      <c r="F9" s="152">
        <v>200</v>
      </c>
      <c r="G9" s="94" t="s">
        <v>681</v>
      </c>
      <c r="H9" s="156"/>
      <c r="I9" s="152">
        <v>200</v>
      </c>
      <c r="J9" s="94" t="s">
        <v>681</v>
      </c>
      <c r="K9" s="156"/>
      <c r="L9" s="152">
        <v>200</v>
      </c>
      <c r="M9" s="94" t="s">
        <v>681</v>
      </c>
      <c r="N9" s="156"/>
      <c r="O9" s="152">
        <v>200</v>
      </c>
    </row>
    <row r="10" spans="1:15" ht="31.5">
      <c r="A10" s="94" t="s">
        <v>25</v>
      </c>
      <c r="B10" s="156"/>
      <c r="C10" s="151">
        <v>100</v>
      </c>
      <c r="D10" s="94" t="s">
        <v>25</v>
      </c>
      <c r="E10" s="156"/>
      <c r="F10" s="151">
        <v>100</v>
      </c>
      <c r="G10" s="94" t="s">
        <v>25</v>
      </c>
      <c r="H10" s="156"/>
      <c r="I10" s="151">
        <v>100</v>
      </c>
      <c r="J10" s="94" t="s">
        <v>25</v>
      </c>
      <c r="K10" s="156"/>
      <c r="L10" s="151">
        <v>100</v>
      </c>
      <c r="M10" s="94" t="s">
        <v>25</v>
      </c>
      <c r="N10" s="156"/>
      <c r="O10" s="151">
        <v>100</v>
      </c>
    </row>
    <row r="11" spans="1:15" ht="31.5">
      <c r="A11" s="94"/>
      <c r="B11" s="156"/>
      <c r="C11" s="122"/>
      <c r="D11" s="94"/>
      <c r="E11" s="156"/>
      <c r="F11" s="122"/>
      <c r="G11" s="94"/>
      <c r="H11" s="156"/>
      <c r="I11" s="122"/>
      <c r="J11" s="94"/>
      <c r="K11" s="156"/>
      <c r="L11" s="122"/>
      <c r="M11" s="94"/>
      <c r="N11" s="156"/>
      <c r="O11" s="151"/>
    </row>
    <row r="12" spans="1:15" ht="31.5">
      <c r="A12" s="96" t="s">
        <v>4</v>
      </c>
      <c r="B12" s="151"/>
      <c r="C12" s="96"/>
      <c r="D12" s="96" t="s">
        <v>4</v>
      </c>
      <c r="E12" s="151"/>
      <c r="F12" s="96"/>
      <c r="G12" s="96" t="s">
        <v>4</v>
      </c>
      <c r="H12" s="151"/>
      <c r="I12" s="96"/>
      <c r="J12" s="96" t="s">
        <v>4</v>
      </c>
      <c r="K12" s="151"/>
      <c r="L12" s="96"/>
      <c r="M12" s="96" t="s">
        <v>4</v>
      </c>
      <c r="N12" s="151"/>
      <c r="O12" s="151"/>
    </row>
    <row r="13" spans="1:15" ht="31.5">
      <c r="A13" s="96" t="s">
        <v>6</v>
      </c>
      <c r="B13" s="151"/>
      <c r="D13" s="96" t="s">
        <v>6</v>
      </c>
      <c r="E13" s="151"/>
      <c r="G13" s="96" t="s">
        <v>6</v>
      </c>
      <c r="H13" s="151"/>
      <c r="J13" s="96" t="s">
        <v>6</v>
      </c>
      <c r="K13" s="151"/>
      <c r="M13" s="96" t="s">
        <v>6</v>
      </c>
      <c r="N13" s="151"/>
      <c r="O13" s="150"/>
    </row>
    <row r="14" spans="1:15" ht="15">
      <c r="A14" s="94" t="s">
        <v>711</v>
      </c>
      <c r="B14" s="156" t="s">
        <v>454</v>
      </c>
      <c r="C14" s="96">
        <v>200</v>
      </c>
      <c r="D14" s="94" t="s">
        <v>522</v>
      </c>
      <c r="E14" s="156" t="s">
        <v>676</v>
      </c>
      <c r="F14" s="96">
        <v>200</v>
      </c>
      <c r="G14" s="94" t="s">
        <v>522</v>
      </c>
      <c r="H14" s="157">
        <v>0.04513888888888889</v>
      </c>
      <c r="I14" s="96">
        <v>200</v>
      </c>
      <c r="J14" s="94" t="s">
        <v>522</v>
      </c>
      <c r="K14" s="157">
        <v>0.052083333333333336</v>
      </c>
      <c r="L14" s="96">
        <v>200</v>
      </c>
      <c r="M14" s="94" t="s">
        <v>522</v>
      </c>
      <c r="N14" s="156" t="s">
        <v>534</v>
      </c>
      <c r="O14" s="151">
        <v>200</v>
      </c>
    </row>
    <row r="15" spans="1:15" ht="15">
      <c r="A15" s="94" t="s">
        <v>491</v>
      </c>
      <c r="B15" s="157">
        <v>0.06944444444444443</v>
      </c>
      <c r="C15" s="96">
        <v>600</v>
      </c>
      <c r="D15" s="94" t="s">
        <v>677</v>
      </c>
      <c r="E15" s="157" t="s">
        <v>456</v>
      </c>
      <c r="F15" s="96">
        <v>500</v>
      </c>
      <c r="G15" s="94" t="s">
        <v>462</v>
      </c>
      <c r="H15" s="157">
        <v>0.09722222222222222</v>
      </c>
      <c r="I15" s="96">
        <v>400</v>
      </c>
      <c r="J15" s="94" t="s">
        <v>461</v>
      </c>
      <c r="K15" s="157">
        <v>0.10416666666666667</v>
      </c>
      <c r="L15" s="96">
        <v>200</v>
      </c>
      <c r="M15" s="94" t="s">
        <v>623</v>
      </c>
      <c r="N15" s="156" t="s">
        <v>622</v>
      </c>
      <c r="O15" s="151">
        <v>300</v>
      </c>
    </row>
    <row r="16" spans="1:15" ht="15">
      <c r="A16" s="94" t="s">
        <v>672</v>
      </c>
      <c r="B16" s="157">
        <v>0.13541666666666666</v>
      </c>
      <c r="C16" s="96">
        <v>400</v>
      </c>
      <c r="D16" s="94" t="s">
        <v>672</v>
      </c>
      <c r="E16" s="156" t="s">
        <v>678</v>
      </c>
      <c r="F16" s="96">
        <v>400</v>
      </c>
      <c r="G16" s="94" t="s">
        <v>459</v>
      </c>
      <c r="H16" s="157">
        <v>0.1875</v>
      </c>
      <c r="I16" s="96">
        <v>200</v>
      </c>
      <c r="J16" s="94" t="s">
        <v>459</v>
      </c>
      <c r="K16" s="157">
        <v>0.20833333333333334</v>
      </c>
      <c r="L16" s="96">
        <v>200</v>
      </c>
      <c r="M16" s="94"/>
      <c r="N16" s="156"/>
      <c r="O16" s="151"/>
    </row>
    <row r="17" spans="1:15" ht="15">
      <c r="A17" s="96" t="s">
        <v>12</v>
      </c>
      <c r="B17" s="151"/>
      <c r="C17" s="96"/>
      <c r="D17" s="96" t="s">
        <v>12</v>
      </c>
      <c r="E17" s="151"/>
      <c r="F17" s="96"/>
      <c r="G17" s="96" t="s">
        <v>12</v>
      </c>
      <c r="H17" s="151"/>
      <c r="I17" s="96"/>
      <c r="J17" s="96" t="s">
        <v>12</v>
      </c>
      <c r="K17" s="151"/>
      <c r="L17" s="96"/>
      <c r="M17" s="96" t="s">
        <v>12</v>
      </c>
      <c r="N17" s="151"/>
      <c r="O17" s="151"/>
    </row>
    <row r="18" spans="1:15" ht="15">
      <c r="A18" s="94" t="s">
        <v>673</v>
      </c>
      <c r="B18" s="156" t="s">
        <v>534</v>
      </c>
      <c r="C18" s="96">
        <v>100</v>
      </c>
      <c r="D18" s="94" t="s">
        <v>673</v>
      </c>
      <c r="E18" s="156" t="s">
        <v>534</v>
      </c>
      <c r="F18" s="96">
        <v>100</v>
      </c>
      <c r="G18" s="94" t="s">
        <v>673</v>
      </c>
      <c r="H18" s="156" t="s">
        <v>534</v>
      </c>
      <c r="I18" s="96">
        <v>100</v>
      </c>
      <c r="J18" s="94" t="s">
        <v>673</v>
      </c>
      <c r="K18" s="156" t="s">
        <v>534</v>
      </c>
      <c r="L18" s="96">
        <v>100</v>
      </c>
      <c r="M18" s="94" t="s">
        <v>673</v>
      </c>
      <c r="N18" s="156" t="s">
        <v>534</v>
      </c>
      <c r="O18" s="151">
        <v>100</v>
      </c>
    </row>
    <row r="19" spans="1:15" ht="15">
      <c r="A19" s="94" t="s">
        <v>501</v>
      </c>
      <c r="B19" s="157">
        <v>0.041666666666666664</v>
      </c>
      <c r="C19" s="96">
        <v>200</v>
      </c>
      <c r="D19" s="94" t="s">
        <v>501</v>
      </c>
      <c r="E19" s="157">
        <v>0.052083333333333336</v>
      </c>
      <c r="F19" s="96">
        <v>200</v>
      </c>
      <c r="G19" s="94" t="s">
        <v>667</v>
      </c>
      <c r="H19" s="156" t="s">
        <v>534</v>
      </c>
      <c r="I19" s="96">
        <v>200</v>
      </c>
      <c r="J19" s="94" t="s">
        <v>679</v>
      </c>
      <c r="K19" s="156" t="s">
        <v>534</v>
      </c>
      <c r="L19" s="96">
        <v>100</v>
      </c>
      <c r="M19" s="94" t="s">
        <v>679</v>
      </c>
      <c r="N19" s="156" t="s">
        <v>534</v>
      </c>
      <c r="O19" s="151">
        <v>100</v>
      </c>
    </row>
    <row r="20" spans="1:15" ht="15">
      <c r="A20" s="94" t="s">
        <v>674</v>
      </c>
      <c r="B20" s="157">
        <v>0.08333333333333333</v>
      </c>
      <c r="C20" s="144">
        <v>300</v>
      </c>
      <c r="D20" s="94" t="s">
        <v>675</v>
      </c>
      <c r="E20" s="157">
        <v>0.09375</v>
      </c>
      <c r="F20" s="144">
        <v>200</v>
      </c>
      <c r="G20" s="94" t="s">
        <v>680</v>
      </c>
      <c r="H20" s="156" t="s">
        <v>535</v>
      </c>
      <c r="I20" s="96">
        <v>200</v>
      </c>
      <c r="J20" s="94" t="s">
        <v>680</v>
      </c>
      <c r="K20" s="156" t="s">
        <v>535</v>
      </c>
      <c r="L20" s="96">
        <v>200</v>
      </c>
      <c r="M20" s="94" t="s">
        <v>680</v>
      </c>
      <c r="N20" s="156" t="s">
        <v>535</v>
      </c>
      <c r="O20" s="151">
        <v>200</v>
      </c>
    </row>
    <row r="21" spans="1:15" ht="11.4" customHeight="1">
      <c r="A21" s="94"/>
      <c r="B21" s="156"/>
      <c r="C21" s="144"/>
      <c r="D21" s="94"/>
      <c r="E21" s="156"/>
      <c r="F21" s="144"/>
      <c r="G21" s="94"/>
      <c r="H21" s="156"/>
      <c r="I21" s="144"/>
      <c r="J21" s="94"/>
      <c r="K21" s="156"/>
      <c r="L21" s="144"/>
      <c r="M21" s="94"/>
      <c r="N21" s="156"/>
      <c r="O21" s="151"/>
    </row>
    <row r="22" spans="1:15" ht="15">
      <c r="A22" s="96" t="s">
        <v>8</v>
      </c>
      <c r="B22" s="151"/>
      <c r="C22" s="96"/>
      <c r="D22" s="96" t="s">
        <v>8</v>
      </c>
      <c r="E22" s="151"/>
      <c r="F22" s="96"/>
      <c r="G22" s="96" t="s">
        <v>8</v>
      </c>
      <c r="H22" s="151"/>
      <c r="I22" s="96"/>
      <c r="J22" s="96" t="s">
        <v>8</v>
      </c>
      <c r="K22" s="151"/>
      <c r="L22" s="96"/>
      <c r="M22" s="96" t="s">
        <v>8</v>
      </c>
      <c r="N22" s="151"/>
      <c r="O22" s="151"/>
    </row>
    <row r="23" spans="1:15" ht="15">
      <c r="A23" s="94" t="s">
        <v>712</v>
      </c>
      <c r="B23" s="156" t="s">
        <v>574</v>
      </c>
      <c r="C23" s="96">
        <v>100</v>
      </c>
      <c r="D23" s="94" t="s">
        <v>712</v>
      </c>
      <c r="E23" s="156" t="s">
        <v>574</v>
      </c>
      <c r="F23" s="96">
        <v>100</v>
      </c>
      <c r="G23" s="94" t="s">
        <v>712</v>
      </c>
      <c r="H23" s="156" t="s">
        <v>533</v>
      </c>
      <c r="I23" s="96">
        <v>100</v>
      </c>
      <c r="J23" s="94" t="s">
        <v>713</v>
      </c>
      <c r="K23" s="156" t="s">
        <v>534</v>
      </c>
      <c r="L23" s="96">
        <v>50</v>
      </c>
      <c r="M23" s="94" t="s">
        <v>713</v>
      </c>
      <c r="N23" s="156" t="s">
        <v>534</v>
      </c>
      <c r="O23" s="151">
        <v>50</v>
      </c>
    </row>
    <row r="24" spans="1:15" ht="16.2" customHeight="1">
      <c r="A24" s="94"/>
      <c r="B24" s="156"/>
      <c r="C24" s="96"/>
      <c r="D24" s="94"/>
      <c r="E24" s="156"/>
      <c r="F24" s="96"/>
      <c r="G24" s="94"/>
      <c r="H24" s="156"/>
      <c r="I24" s="96"/>
      <c r="J24" s="94"/>
      <c r="K24" s="156"/>
      <c r="L24" s="96"/>
      <c r="M24" s="94"/>
      <c r="N24" s="156"/>
      <c r="O24" s="151"/>
    </row>
    <row r="25" spans="1:15" ht="15">
      <c r="A25" s="96" t="s">
        <v>13</v>
      </c>
      <c r="B25" s="151"/>
      <c r="C25" s="96"/>
      <c r="D25" s="96" t="s">
        <v>13</v>
      </c>
      <c r="E25" s="151"/>
      <c r="F25" s="96"/>
      <c r="G25" s="96" t="s">
        <v>13</v>
      </c>
      <c r="H25" s="151"/>
      <c r="I25" s="96"/>
      <c r="J25" s="96" t="s">
        <v>13</v>
      </c>
      <c r="K25" s="151"/>
      <c r="L25" s="96"/>
      <c r="M25" s="96" t="s">
        <v>13</v>
      </c>
      <c r="N25" s="151"/>
      <c r="O25" s="151"/>
    </row>
    <row r="26" spans="1:15" ht="30" customHeight="1">
      <c r="A26" s="94" t="s">
        <v>0</v>
      </c>
      <c r="B26" s="156"/>
      <c r="C26" s="96">
        <v>200</v>
      </c>
      <c r="D26" s="94" t="s">
        <v>0</v>
      </c>
      <c r="E26" s="156"/>
      <c r="F26" s="96">
        <v>200</v>
      </c>
      <c r="G26" s="94" t="s">
        <v>0</v>
      </c>
      <c r="H26" s="156"/>
      <c r="I26" s="96">
        <v>200</v>
      </c>
      <c r="J26" s="94" t="s">
        <v>384</v>
      </c>
      <c r="K26" s="156"/>
      <c r="L26" s="96">
        <v>100</v>
      </c>
      <c r="M26" s="94" t="s">
        <v>27</v>
      </c>
      <c r="N26" s="156"/>
      <c r="O26" s="151">
        <v>50</v>
      </c>
    </row>
    <row r="27" spans="1:15" ht="15">
      <c r="A27" s="96" t="s">
        <v>15</v>
      </c>
      <c r="B27" s="151"/>
      <c r="C27" s="107">
        <f>SUM(C4:C26)</f>
        <v>3000</v>
      </c>
      <c r="D27" s="96" t="s">
        <v>15</v>
      </c>
      <c r="E27" s="151"/>
      <c r="F27" s="107">
        <f>SUM(F4:F26)</f>
        <v>2700</v>
      </c>
      <c r="G27" s="96" t="s">
        <v>15</v>
      </c>
      <c r="H27" s="151"/>
      <c r="I27" s="107">
        <f>SUM(I4:I26)</f>
        <v>2300</v>
      </c>
      <c r="J27" s="96" t="s">
        <v>15</v>
      </c>
      <c r="K27" s="96"/>
      <c r="L27" s="107">
        <f>SUM(L4:L26)</f>
        <v>1850</v>
      </c>
      <c r="M27" s="96" t="s">
        <v>15</v>
      </c>
      <c r="N27" s="96"/>
      <c r="O27" s="152">
        <f>SUM(O4:O26)</f>
        <v>1700</v>
      </c>
    </row>
    <row r="28" spans="1:15" ht="15">
      <c r="A28" s="105"/>
      <c r="B28" s="160"/>
      <c r="C28" s="105">
        <v>3000</v>
      </c>
      <c r="D28" s="105"/>
      <c r="E28" s="160"/>
      <c r="F28" s="105">
        <v>2700</v>
      </c>
      <c r="G28" s="105"/>
      <c r="H28" s="105"/>
      <c r="I28" s="105">
        <v>2300</v>
      </c>
      <c r="J28" s="105"/>
      <c r="K28" s="105"/>
      <c r="L28" s="105">
        <v>2000</v>
      </c>
      <c r="M28" s="105" t="s">
        <v>19</v>
      </c>
      <c r="N28" s="105"/>
      <c r="O28" s="160">
        <v>1700</v>
      </c>
    </row>
    <row r="29" spans="1:15" ht="15">
      <c r="A29" s="105"/>
      <c r="B29" s="160"/>
      <c r="C29" s="105">
        <f>+C27-C28</f>
        <v>0</v>
      </c>
      <c r="D29" s="105"/>
      <c r="E29" s="160"/>
      <c r="F29" s="105">
        <f>+F27-F28</f>
        <v>0</v>
      </c>
      <c r="G29" s="105"/>
      <c r="H29" s="105"/>
      <c r="I29" s="105">
        <f>+I27-I28</f>
        <v>0</v>
      </c>
      <c r="J29" s="105"/>
      <c r="K29" s="105"/>
      <c r="L29" s="105">
        <f>+L27-L28</f>
        <v>-150</v>
      </c>
      <c r="M29" s="105" t="s">
        <v>20</v>
      </c>
      <c r="N29" s="105"/>
      <c r="O29" s="105">
        <f>+O27-O28</f>
        <v>0</v>
      </c>
    </row>
    <row r="30" spans="1:14" s="92" customFormat="1" ht="15">
      <c r="A30" s="261" t="s">
        <v>32</v>
      </c>
      <c r="B30" s="146"/>
      <c r="D30" s="93"/>
      <c r="E30" s="93"/>
      <c r="G30" s="93"/>
      <c r="H30" s="93"/>
      <c r="J30" s="93"/>
      <c r="K30" s="93"/>
      <c r="M30" s="93"/>
      <c r="N30" s="93"/>
    </row>
    <row r="31" spans="1:16" s="180" customFormat="1" ht="28.8">
      <c r="A31" s="250" t="s">
        <v>596</v>
      </c>
      <c r="B31" s="250" t="s">
        <v>1076</v>
      </c>
      <c r="C31" s="248" t="s">
        <v>207</v>
      </c>
      <c r="D31" s="248" t="s">
        <v>1073</v>
      </c>
      <c r="E31" s="248" t="s">
        <v>597</v>
      </c>
      <c r="F31" s="248" t="s">
        <v>598</v>
      </c>
      <c r="G31" s="248" t="s">
        <v>1156</v>
      </c>
      <c r="H31" s="248" t="s">
        <v>612</v>
      </c>
      <c r="J31" s="178"/>
      <c r="M31" s="178"/>
      <c r="P31" s="178"/>
    </row>
    <row r="32" spans="1:8" s="249" customFormat="1" ht="15">
      <c r="A32" s="251" t="s">
        <v>1084</v>
      </c>
      <c r="B32" s="255" t="s">
        <v>1082</v>
      </c>
      <c r="C32" s="257" t="s">
        <v>1098</v>
      </c>
      <c r="D32" s="249" t="s">
        <v>71</v>
      </c>
      <c r="E32" s="263" t="s">
        <v>614</v>
      </c>
      <c r="F32" s="264">
        <v>44045</v>
      </c>
      <c r="G32" s="282">
        <f>+C27</f>
        <v>3000</v>
      </c>
      <c r="H32" s="263" t="s">
        <v>616</v>
      </c>
    </row>
    <row r="33" spans="1:2" ht="15">
      <c r="A33" s="148" t="s">
        <v>477</v>
      </c>
      <c r="B33" s="148"/>
    </row>
    <row r="34" spans="1:2" ht="15">
      <c r="A34" s="147">
        <v>44045</v>
      </c>
      <c r="B34" s="147"/>
    </row>
  </sheetData>
  <printOptions/>
  <pageMargins left="0.7" right="0.7" top="0.25" bottom="0.25" header="0.3" footer="0.3"/>
  <pageSetup horizontalDpi="360" verticalDpi="360" orientation="portrait" paperSize="9" scale="92"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zoomScale="75" zoomScaleNormal="75" workbookViewId="0" topLeftCell="A1">
      <pane xSplit="1" ySplit="1" topLeftCell="B2" activePane="bottomRight" state="frozen"/>
      <selection pane="topLeft" activeCell="A10" sqref="A10"/>
      <selection pane="topRight" activeCell="A10" sqref="A10"/>
      <selection pane="bottomLeft" activeCell="A10" sqref="A10"/>
      <selection pane="bottomRight" activeCell="A10" sqref="A10"/>
    </sheetView>
  </sheetViews>
  <sheetFormatPr defaultColWidth="9.140625" defaultRowHeight="15"/>
  <cols>
    <col min="1" max="1" width="83.28125" style="93" customWidth="1"/>
    <col min="2" max="2" width="14.8515625" style="93" customWidth="1"/>
    <col min="3" max="3" width="13.57421875" style="93" customWidth="1"/>
    <col min="4" max="4" width="78.28125" style="93" customWidth="1"/>
    <col min="5" max="5" width="14.421875" style="93" customWidth="1"/>
    <col min="6" max="6" width="11.28125" style="93" bestFit="1" customWidth="1"/>
    <col min="7" max="7" width="83.7109375" style="93" customWidth="1"/>
    <col min="8" max="8" width="14.8515625" style="93" customWidth="1"/>
    <col min="9" max="9" width="11.28125" style="93" bestFit="1" customWidth="1"/>
    <col min="10" max="10" width="82.7109375" style="93" customWidth="1"/>
    <col min="11" max="11" width="14.8515625" style="93" bestFit="1" customWidth="1"/>
    <col min="12" max="12" width="12.7109375" style="93" customWidth="1"/>
    <col min="13" max="13" width="77.00390625" style="93" customWidth="1"/>
    <col min="14" max="14" width="14.8515625" style="93" bestFit="1" customWidth="1"/>
    <col min="15" max="15" width="11.57421875" style="93" bestFit="1" customWidth="1"/>
    <col min="22" max="16384" width="9.140625" style="93" customWidth="1"/>
  </cols>
  <sheetData>
    <row r="1" spans="1:15" ht="31.5">
      <c r="A1" s="88" t="s">
        <v>11</v>
      </c>
      <c r="B1" s="88"/>
      <c r="C1" s="89" t="s">
        <v>16</v>
      </c>
      <c r="D1" s="88" t="s">
        <v>10</v>
      </c>
      <c r="E1" s="89" t="s">
        <v>412</v>
      </c>
      <c r="F1" s="89" t="s">
        <v>16</v>
      </c>
      <c r="G1" s="88" t="s">
        <v>9</v>
      </c>
      <c r="H1" s="89" t="s">
        <v>412</v>
      </c>
      <c r="I1" s="89" t="s">
        <v>16</v>
      </c>
      <c r="J1" s="88" t="s">
        <v>14</v>
      </c>
      <c r="K1" s="89" t="s">
        <v>412</v>
      </c>
      <c r="L1" s="89" t="s">
        <v>16</v>
      </c>
      <c r="M1" s="88" t="s">
        <v>31</v>
      </c>
      <c r="N1" s="89" t="s">
        <v>412</v>
      </c>
      <c r="O1" s="89" t="s">
        <v>16</v>
      </c>
    </row>
    <row r="2" spans="1:21" ht="15">
      <c r="A2" s="96" t="s">
        <v>5</v>
      </c>
      <c r="B2" s="96"/>
      <c r="D2" s="96" t="s">
        <v>5</v>
      </c>
      <c r="E2" s="96"/>
      <c r="G2" s="96" t="s">
        <v>5</v>
      </c>
      <c r="H2" s="96"/>
      <c r="J2" s="96" t="s">
        <v>5</v>
      </c>
      <c r="K2" s="96"/>
      <c r="M2" s="96" t="s">
        <v>5</v>
      </c>
      <c r="N2" s="96"/>
      <c r="P2" s="13"/>
      <c r="Q2" s="13"/>
      <c r="R2" s="13"/>
      <c r="S2" s="13"/>
      <c r="T2" s="13"/>
      <c r="U2" s="13"/>
    </row>
    <row r="3" spans="1:15" ht="15">
      <c r="A3" s="94" t="s">
        <v>18</v>
      </c>
      <c r="B3" s="94"/>
      <c r="C3" s="96">
        <v>400</v>
      </c>
      <c r="D3" s="94" t="s">
        <v>17</v>
      </c>
      <c r="E3" s="94"/>
      <c r="F3" s="96">
        <v>300</v>
      </c>
      <c r="G3" s="94" t="s">
        <v>0</v>
      </c>
      <c r="H3" s="94"/>
      <c r="I3" s="96">
        <v>200</v>
      </c>
      <c r="J3" s="94" t="s">
        <v>0</v>
      </c>
      <c r="K3" s="94"/>
      <c r="L3" s="96">
        <v>200</v>
      </c>
      <c r="M3" s="94" t="s">
        <v>0</v>
      </c>
      <c r="N3" s="94"/>
      <c r="O3" s="96">
        <v>200</v>
      </c>
    </row>
    <row r="4" spans="1:21" ht="15">
      <c r="A4" s="96" t="s">
        <v>1</v>
      </c>
      <c r="B4" s="96"/>
      <c r="C4" s="96"/>
      <c r="D4" s="96" t="s">
        <v>1</v>
      </c>
      <c r="E4" s="96"/>
      <c r="F4" s="96"/>
      <c r="G4" s="96" t="s">
        <v>1</v>
      </c>
      <c r="H4" s="96"/>
      <c r="I4" s="96"/>
      <c r="J4" s="96" t="s">
        <v>1</v>
      </c>
      <c r="K4" s="96"/>
      <c r="L4" s="96"/>
      <c r="M4" s="96" t="s">
        <v>1</v>
      </c>
      <c r="N4" s="96"/>
      <c r="O4" s="96"/>
      <c r="P4" s="13"/>
      <c r="Q4" s="13"/>
      <c r="R4" s="13"/>
      <c r="S4" s="13"/>
      <c r="T4" s="13"/>
      <c r="U4" s="13"/>
    </row>
    <row r="5" spans="1:15" ht="15">
      <c r="A5" s="96" t="s">
        <v>2</v>
      </c>
      <c r="B5" s="96"/>
      <c r="C5" s="107"/>
      <c r="D5" s="96" t="s">
        <v>2</v>
      </c>
      <c r="E5" s="96"/>
      <c r="F5" s="107"/>
      <c r="G5" s="96" t="s">
        <v>2</v>
      </c>
      <c r="H5" s="96"/>
      <c r="I5" s="107"/>
      <c r="J5" s="96" t="s">
        <v>2</v>
      </c>
      <c r="K5" s="96"/>
      <c r="L5" s="107"/>
      <c r="M5" s="96" t="s">
        <v>2</v>
      </c>
      <c r="N5" s="96"/>
      <c r="O5" s="107"/>
    </row>
    <row r="6" spans="1:15" ht="31.5">
      <c r="A6" s="94" t="s">
        <v>23</v>
      </c>
      <c r="B6" s="125" t="s">
        <v>574</v>
      </c>
      <c r="C6" s="96">
        <v>200</v>
      </c>
      <c r="D6" s="94" t="s">
        <v>23</v>
      </c>
      <c r="E6" s="94"/>
      <c r="F6" s="96">
        <v>200</v>
      </c>
      <c r="G6" s="94" t="s">
        <v>23</v>
      </c>
      <c r="H6" s="125" t="s">
        <v>534</v>
      </c>
      <c r="I6" s="96">
        <v>200</v>
      </c>
      <c r="J6" s="94" t="s">
        <v>23</v>
      </c>
      <c r="K6" s="125" t="s">
        <v>534</v>
      </c>
      <c r="L6" s="96">
        <v>200</v>
      </c>
      <c r="M6" s="94" t="s">
        <v>23</v>
      </c>
      <c r="N6" s="125" t="s">
        <v>534</v>
      </c>
      <c r="O6" s="96">
        <v>200</v>
      </c>
    </row>
    <row r="7" spans="1:15" ht="31.5">
      <c r="A7" s="94" t="s">
        <v>24</v>
      </c>
      <c r="B7" s="125" t="s">
        <v>574</v>
      </c>
      <c r="C7" s="96">
        <v>200</v>
      </c>
      <c r="D7" s="94" t="s">
        <v>24</v>
      </c>
      <c r="E7" s="94"/>
      <c r="F7" s="96">
        <v>200</v>
      </c>
      <c r="G7" s="94" t="s">
        <v>24</v>
      </c>
      <c r="H7" s="125" t="s">
        <v>534</v>
      </c>
      <c r="I7" s="96">
        <v>200</v>
      </c>
      <c r="J7" s="94" t="s">
        <v>24</v>
      </c>
      <c r="K7" s="125" t="s">
        <v>534</v>
      </c>
      <c r="L7" s="96">
        <v>200</v>
      </c>
      <c r="M7" s="94" t="s">
        <v>24</v>
      </c>
      <c r="N7" s="125" t="s">
        <v>534</v>
      </c>
      <c r="O7" s="96">
        <v>200</v>
      </c>
    </row>
    <row r="8" spans="1:15" ht="31.5">
      <c r="A8" s="94" t="s">
        <v>25</v>
      </c>
      <c r="B8" s="125" t="s">
        <v>574</v>
      </c>
      <c r="C8" s="96">
        <v>100</v>
      </c>
      <c r="D8" s="94" t="s">
        <v>25</v>
      </c>
      <c r="E8" s="94"/>
      <c r="F8" s="96">
        <v>100</v>
      </c>
      <c r="G8" s="94" t="s">
        <v>25</v>
      </c>
      <c r="H8" s="125" t="s">
        <v>534</v>
      </c>
      <c r="I8" s="96">
        <v>100</v>
      </c>
      <c r="J8" s="94" t="s">
        <v>25</v>
      </c>
      <c r="K8" s="125" t="s">
        <v>534</v>
      </c>
      <c r="L8" s="96">
        <v>100</v>
      </c>
      <c r="M8" s="94" t="s">
        <v>25</v>
      </c>
      <c r="N8" s="125" t="s">
        <v>534</v>
      </c>
      <c r="O8" s="96">
        <v>100</v>
      </c>
    </row>
    <row r="9" spans="1:21" ht="15">
      <c r="A9" s="96" t="s">
        <v>4</v>
      </c>
      <c r="B9" s="96"/>
      <c r="C9" s="96"/>
      <c r="D9" s="96" t="s">
        <v>4</v>
      </c>
      <c r="E9" s="96"/>
      <c r="F9" s="96"/>
      <c r="G9" s="96" t="s">
        <v>4</v>
      </c>
      <c r="H9" s="96"/>
      <c r="I9" s="96"/>
      <c r="J9" s="96" t="s">
        <v>4</v>
      </c>
      <c r="K9" s="96"/>
      <c r="L9" s="96"/>
      <c r="M9" s="96" t="s">
        <v>4</v>
      </c>
      <c r="N9" s="96"/>
      <c r="O9" s="96"/>
      <c r="P9" s="13"/>
      <c r="Q9" s="13"/>
      <c r="R9" s="13"/>
      <c r="S9" s="13"/>
      <c r="T9" s="13"/>
      <c r="U9" s="13"/>
    </row>
    <row r="10" spans="1:14" ht="15">
      <c r="A10" s="96" t="s">
        <v>6</v>
      </c>
      <c r="B10" s="96"/>
      <c r="D10" s="96" t="s">
        <v>6</v>
      </c>
      <c r="E10" s="96"/>
      <c r="G10" s="96" t="s">
        <v>6</v>
      </c>
      <c r="H10" s="96"/>
      <c r="J10" s="96" t="s">
        <v>6</v>
      </c>
      <c r="K10" s="96"/>
      <c r="M10" s="96" t="s">
        <v>6</v>
      </c>
      <c r="N10" s="96"/>
    </row>
    <row r="11" spans="1:15" ht="31.5">
      <c r="A11" s="94" t="s">
        <v>28</v>
      </c>
      <c r="B11" s="94"/>
      <c r="C11" s="96">
        <v>200</v>
      </c>
      <c r="D11" s="94" t="s">
        <v>28</v>
      </c>
      <c r="E11" s="94"/>
      <c r="F11" s="96">
        <v>200</v>
      </c>
      <c r="G11" s="94" t="s">
        <v>3</v>
      </c>
      <c r="H11" s="94"/>
      <c r="I11" s="96">
        <v>100</v>
      </c>
      <c r="J11" s="94" t="s">
        <v>3</v>
      </c>
      <c r="K11" s="94"/>
      <c r="L11" s="96">
        <v>100</v>
      </c>
      <c r="M11" s="94" t="s">
        <v>3</v>
      </c>
      <c r="N11" s="94"/>
      <c r="O11" s="96">
        <v>100</v>
      </c>
    </row>
    <row r="12" spans="1:15" ht="63">
      <c r="A12" s="94" t="s">
        <v>491</v>
      </c>
      <c r="B12" s="94" t="s">
        <v>534</v>
      </c>
      <c r="C12" s="96">
        <v>600</v>
      </c>
      <c r="D12" s="94" t="s">
        <v>491</v>
      </c>
      <c r="E12" s="94" t="s">
        <v>534</v>
      </c>
      <c r="F12" s="96">
        <v>600</v>
      </c>
      <c r="G12" s="94" t="s">
        <v>491</v>
      </c>
      <c r="H12" s="94" t="s">
        <v>534</v>
      </c>
      <c r="I12" s="96">
        <v>600</v>
      </c>
      <c r="J12" s="94" t="s">
        <v>623</v>
      </c>
      <c r="K12" s="94" t="s">
        <v>622</v>
      </c>
      <c r="L12" s="96">
        <v>300</v>
      </c>
      <c r="M12" s="94" t="s">
        <v>623</v>
      </c>
      <c r="N12" s="94" t="s">
        <v>622</v>
      </c>
      <c r="O12" s="96">
        <v>300</v>
      </c>
    </row>
    <row r="13" spans="1:15" ht="63">
      <c r="A13" s="94" t="s">
        <v>645</v>
      </c>
      <c r="B13" s="94"/>
      <c r="C13" s="122"/>
      <c r="D13" s="94" t="s">
        <v>653</v>
      </c>
      <c r="E13" s="94"/>
      <c r="F13" s="122"/>
      <c r="G13" s="94" t="s">
        <v>645</v>
      </c>
      <c r="H13" s="94"/>
      <c r="I13" s="122"/>
      <c r="J13" s="94" t="s">
        <v>645</v>
      </c>
      <c r="K13" s="94"/>
      <c r="L13" s="122"/>
      <c r="M13" s="94" t="s">
        <v>645</v>
      </c>
      <c r="N13" s="94"/>
      <c r="O13" s="122"/>
    </row>
    <row r="14" spans="1:15" ht="15">
      <c r="A14" s="94" t="s">
        <v>649</v>
      </c>
      <c r="B14" s="94"/>
      <c r="C14" s="122"/>
      <c r="D14" s="94" t="s">
        <v>649</v>
      </c>
      <c r="E14" s="94"/>
      <c r="F14" s="122"/>
      <c r="G14" s="94" t="s">
        <v>649</v>
      </c>
      <c r="H14" s="94"/>
      <c r="I14" s="122"/>
      <c r="J14" s="94" t="s">
        <v>649</v>
      </c>
      <c r="K14" s="94"/>
      <c r="L14" s="122"/>
      <c r="M14" s="94" t="s">
        <v>649</v>
      </c>
      <c r="N14" s="94"/>
      <c r="O14" s="122"/>
    </row>
    <row r="15" spans="1:15" ht="15">
      <c r="A15" s="94" t="s">
        <v>650</v>
      </c>
      <c r="B15" s="94"/>
      <c r="C15" s="122"/>
      <c r="D15" s="94" t="s">
        <v>650</v>
      </c>
      <c r="E15" s="94"/>
      <c r="F15" s="122"/>
      <c r="G15" s="94" t="s">
        <v>650</v>
      </c>
      <c r="H15" s="94"/>
      <c r="I15" s="122"/>
      <c r="J15" s="94" t="s">
        <v>650</v>
      </c>
      <c r="K15" s="94"/>
      <c r="L15" s="122"/>
      <c r="M15" s="94" t="s">
        <v>650</v>
      </c>
      <c r="N15" s="94"/>
      <c r="O15" s="122"/>
    </row>
    <row r="16" spans="1:15" ht="15">
      <c r="A16" s="94" t="s">
        <v>639</v>
      </c>
      <c r="B16" s="94"/>
      <c r="C16" s="122"/>
      <c r="D16" s="94" t="s">
        <v>639</v>
      </c>
      <c r="E16" s="94"/>
      <c r="F16" s="122"/>
      <c r="G16" s="94" t="s">
        <v>639</v>
      </c>
      <c r="H16" s="94"/>
      <c r="I16" s="122"/>
      <c r="J16" s="94"/>
      <c r="K16" s="94"/>
      <c r="L16" s="122"/>
      <c r="M16" s="94"/>
      <c r="N16" s="94"/>
      <c r="O16" s="122"/>
    </row>
    <row r="17" spans="1:15" ht="15">
      <c r="A17" s="94" t="s">
        <v>646</v>
      </c>
      <c r="C17" s="96"/>
      <c r="D17" s="94" t="s">
        <v>479</v>
      </c>
      <c r="E17" s="94"/>
      <c r="F17" s="96"/>
      <c r="G17" s="94" t="s">
        <v>479</v>
      </c>
      <c r="H17" s="94"/>
      <c r="I17" s="96"/>
      <c r="J17" s="94" t="s">
        <v>493</v>
      </c>
      <c r="K17" s="94"/>
      <c r="L17" s="96"/>
      <c r="M17" s="94" t="s">
        <v>493</v>
      </c>
      <c r="N17" s="94"/>
      <c r="O17" s="96"/>
    </row>
    <row r="18" spans="1:15" ht="15">
      <c r="A18" s="94" t="s">
        <v>628</v>
      </c>
      <c r="B18" s="94" t="s">
        <v>534</v>
      </c>
      <c r="C18" s="96">
        <v>150</v>
      </c>
      <c r="D18" s="94" t="s">
        <v>628</v>
      </c>
      <c r="E18" s="94"/>
      <c r="F18" s="96">
        <v>150</v>
      </c>
      <c r="G18" s="94" t="s">
        <v>628</v>
      </c>
      <c r="H18" s="94" t="s">
        <v>652</v>
      </c>
      <c r="I18" s="96">
        <v>150</v>
      </c>
      <c r="J18" s="94" t="s">
        <v>628</v>
      </c>
      <c r="K18" s="94" t="s">
        <v>535</v>
      </c>
      <c r="L18" s="96">
        <v>150</v>
      </c>
      <c r="M18" s="94" t="s">
        <v>628</v>
      </c>
      <c r="N18" s="94" t="s">
        <v>535</v>
      </c>
      <c r="O18" s="96">
        <v>150</v>
      </c>
    </row>
    <row r="19" spans="1:15" ht="15">
      <c r="A19" s="94" t="s">
        <v>651</v>
      </c>
      <c r="B19" s="94" t="s">
        <v>535</v>
      </c>
      <c r="C19" s="96">
        <v>150</v>
      </c>
      <c r="D19" s="94" t="s">
        <v>651</v>
      </c>
      <c r="E19" s="94"/>
      <c r="F19" s="96">
        <v>150</v>
      </c>
      <c r="G19" s="94" t="s">
        <v>602</v>
      </c>
      <c r="H19" s="94" t="s">
        <v>652</v>
      </c>
      <c r="I19" s="96">
        <v>50</v>
      </c>
      <c r="J19" s="94" t="s">
        <v>602</v>
      </c>
      <c r="K19" s="94" t="s">
        <v>535</v>
      </c>
      <c r="L19" s="96">
        <v>50</v>
      </c>
      <c r="M19" s="94" t="s">
        <v>602</v>
      </c>
      <c r="N19" s="94" t="s">
        <v>535</v>
      </c>
      <c r="O19" s="96">
        <v>50</v>
      </c>
    </row>
    <row r="20" spans="1:15" ht="15">
      <c r="A20" s="96" t="s">
        <v>12</v>
      </c>
      <c r="B20" s="96"/>
      <c r="C20" s="96"/>
      <c r="D20" s="96" t="s">
        <v>12</v>
      </c>
      <c r="E20" s="96"/>
      <c r="F20" s="96"/>
      <c r="G20" s="96" t="s">
        <v>12</v>
      </c>
      <c r="H20" s="96"/>
      <c r="I20" s="96"/>
      <c r="J20" s="96" t="s">
        <v>12</v>
      </c>
      <c r="K20" s="96"/>
      <c r="L20" s="96"/>
      <c r="M20" s="96" t="s">
        <v>12</v>
      </c>
      <c r="N20" s="96"/>
      <c r="O20" s="96"/>
    </row>
    <row r="21" spans="1:15" ht="15">
      <c r="A21" s="94" t="s">
        <v>648</v>
      </c>
      <c r="B21" s="94" t="s">
        <v>647</v>
      </c>
      <c r="C21" s="96">
        <v>200</v>
      </c>
      <c r="D21" s="94" t="s">
        <v>648</v>
      </c>
      <c r="E21" s="94" t="s">
        <v>647</v>
      </c>
      <c r="F21" s="96">
        <v>200</v>
      </c>
      <c r="G21" s="94" t="s">
        <v>648</v>
      </c>
      <c r="H21" s="94" t="s">
        <v>652</v>
      </c>
      <c r="I21" s="96">
        <v>200</v>
      </c>
      <c r="J21" s="94" t="s">
        <v>648</v>
      </c>
      <c r="K21" s="94" t="s">
        <v>652</v>
      </c>
      <c r="L21" s="96">
        <v>200</v>
      </c>
      <c r="M21" s="94" t="s">
        <v>654</v>
      </c>
      <c r="N21" s="94" t="s">
        <v>652</v>
      </c>
      <c r="O21" s="96">
        <v>100</v>
      </c>
    </row>
    <row r="22" spans="1:15" ht="15">
      <c r="A22" s="96" t="s">
        <v>8</v>
      </c>
      <c r="B22" s="96"/>
      <c r="C22" s="96"/>
      <c r="D22" s="96" t="s">
        <v>8</v>
      </c>
      <c r="E22" s="96"/>
      <c r="F22" s="96"/>
      <c r="G22" s="96" t="s">
        <v>8</v>
      </c>
      <c r="H22" s="96"/>
      <c r="I22" s="96"/>
      <c r="J22" s="96" t="s">
        <v>8</v>
      </c>
      <c r="K22" s="96"/>
      <c r="L22" s="96"/>
      <c r="M22" s="96" t="s">
        <v>8</v>
      </c>
      <c r="N22" s="96"/>
      <c r="O22" s="96"/>
    </row>
    <row r="23" spans="1:15" ht="15">
      <c r="A23" s="94" t="s">
        <v>22</v>
      </c>
      <c r="B23" s="94" t="s">
        <v>574</v>
      </c>
      <c r="C23" s="96">
        <v>100</v>
      </c>
      <c r="D23" s="94" t="s">
        <v>22</v>
      </c>
      <c r="E23" s="94" t="s">
        <v>533</v>
      </c>
      <c r="F23" s="96">
        <v>100</v>
      </c>
      <c r="G23" s="94" t="s">
        <v>7</v>
      </c>
      <c r="H23" s="94" t="s">
        <v>534</v>
      </c>
      <c r="I23" s="96">
        <v>50</v>
      </c>
      <c r="J23" s="94" t="s">
        <v>7</v>
      </c>
      <c r="K23" s="94" t="s">
        <v>652</v>
      </c>
      <c r="L23" s="96">
        <v>50</v>
      </c>
      <c r="M23" s="94" t="s">
        <v>7</v>
      </c>
      <c r="N23" s="94" t="s">
        <v>652</v>
      </c>
      <c r="O23" s="96">
        <v>50</v>
      </c>
    </row>
    <row r="24" spans="1:21" ht="15">
      <c r="A24" s="96" t="s">
        <v>13</v>
      </c>
      <c r="B24" s="96"/>
      <c r="C24" s="96"/>
      <c r="D24" s="96" t="s">
        <v>13</v>
      </c>
      <c r="E24" s="96"/>
      <c r="F24" s="96"/>
      <c r="G24" s="96" t="s">
        <v>13</v>
      </c>
      <c r="H24" s="96"/>
      <c r="I24" s="96"/>
      <c r="J24" s="96" t="s">
        <v>13</v>
      </c>
      <c r="K24" s="96"/>
      <c r="L24" s="96"/>
      <c r="M24" s="96" t="s">
        <v>13</v>
      </c>
      <c r="N24" s="96"/>
      <c r="O24" s="96"/>
      <c r="P24" s="13"/>
      <c r="Q24" s="13"/>
      <c r="R24" s="13"/>
      <c r="S24" s="13"/>
      <c r="T24" s="13"/>
      <c r="U24" s="13"/>
    </row>
    <row r="25" spans="1:15" ht="15">
      <c r="A25" s="94" t="s">
        <v>18</v>
      </c>
      <c r="B25" s="94"/>
      <c r="C25" s="96">
        <v>400</v>
      </c>
      <c r="D25" s="94" t="s">
        <v>17</v>
      </c>
      <c r="E25" s="94"/>
      <c r="F25" s="96">
        <v>300</v>
      </c>
      <c r="G25" s="94" t="s">
        <v>26</v>
      </c>
      <c r="H25" s="94"/>
      <c r="I25" s="96">
        <v>150</v>
      </c>
      <c r="J25" s="94" t="s">
        <v>27</v>
      </c>
      <c r="K25" s="94"/>
      <c r="L25" s="96">
        <v>50</v>
      </c>
      <c r="M25" s="94" t="s">
        <v>27</v>
      </c>
      <c r="N25" s="94"/>
      <c r="O25" s="96">
        <v>50</v>
      </c>
    </row>
    <row r="26" spans="1:15" ht="15">
      <c r="A26" s="96" t="s">
        <v>15</v>
      </c>
      <c r="B26" s="96"/>
      <c r="C26" s="107">
        <f>SUM(C3:C25)</f>
        <v>2700</v>
      </c>
      <c r="D26" s="96" t="s">
        <v>15</v>
      </c>
      <c r="E26" s="96"/>
      <c r="F26" s="107">
        <f>SUM(F3:F25)</f>
        <v>2500</v>
      </c>
      <c r="G26" s="96" t="s">
        <v>15</v>
      </c>
      <c r="H26" s="96"/>
      <c r="I26" s="107">
        <f>SUM(I3:I25)</f>
        <v>2000</v>
      </c>
      <c r="J26" s="96" t="s">
        <v>15</v>
      </c>
      <c r="K26" s="96"/>
      <c r="L26" s="107">
        <f>SUM(L3:L25)</f>
        <v>1600</v>
      </c>
      <c r="M26" s="96" t="s">
        <v>15</v>
      </c>
      <c r="N26" s="96"/>
      <c r="O26" s="107">
        <f>SUM(O3:O25)</f>
        <v>1500</v>
      </c>
    </row>
    <row r="27" spans="1:21" ht="15">
      <c r="A27" s="105"/>
      <c r="B27" s="106"/>
      <c r="C27" s="106">
        <v>3000</v>
      </c>
      <c r="D27" s="105"/>
      <c r="E27" s="105"/>
      <c r="F27" s="106">
        <v>2700</v>
      </c>
      <c r="G27" s="105"/>
      <c r="H27" s="105"/>
      <c r="I27" s="106">
        <v>2300</v>
      </c>
      <c r="J27" s="105"/>
      <c r="K27" s="105"/>
      <c r="L27" s="106">
        <v>1800</v>
      </c>
      <c r="M27" s="105" t="s">
        <v>19</v>
      </c>
      <c r="N27" s="105"/>
      <c r="O27" s="106">
        <v>1700</v>
      </c>
      <c r="P27" s="93"/>
      <c r="Q27" s="93"/>
      <c r="R27" s="93"/>
      <c r="S27" s="93"/>
      <c r="T27" s="93"/>
      <c r="U27" s="93"/>
    </row>
    <row r="28" spans="1:15" ht="15">
      <c r="A28" s="105"/>
      <c r="B28" s="105"/>
      <c r="C28" s="105">
        <f>+C26-C27</f>
        <v>-300</v>
      </c>
      <c r="D28" s="105"/>
      <c r="E28" s="105"/>
      <c r="F28" s="105">
        <f>+F26-F27</f>
        <v>-200</v>
      </c>
      <c r="G28" s="105"/>
      <c r="H28" s="105"/>
      <c r="I28" s="105">
        <f>+I26-I27</f>
        <v>-300</v>
      </c>
      <c r="J28" s="105" t="s">
        <v>20</v>
      </c>
      <c r="K28" s="105"/>
      <c r="L28" s="105">
        <f>+L26-L27</f>
        <v>-200</v>
      </c>
      <c r="M28" s="105" t="s">
        <v>20</v>
      </c>
      <c r="N28" s="105"/>
      <c r="O28" s="105">
        <f>+O26-O27</f>
        <v>-200</v>
      </c>
    </row>
    <row r="29" spans="1:14" s="92" customFormat="1" ht="15">
      <c r="A29" s="261" t="s">
        <v>32</v>
      </c>
      <c r="B29" s="146"/>
      <c r="D29" s="93"/>
      <c r="E29" s="93"/>
      <c r="G29" s="93"/>
      <c r="H29" s="93"/>
      <c r="J29" s="93"/>
      <c r="K29" s="93"/>
      <c r="M29" s="93"/>
      <c r="N29" s="93"/>
    </row>
    <row r="30" spans="1:16" s="180" customFormat="1" ht="28.8">
      <c r="A30" s="250" t="s">
        <v>596</v>
      </c>
      <c r="B30" s="250" t="s">
        <v>1076</v>
      </c>
      <c r="C30" s="248" t="s">
        <v>207</v>
      </c>
      <c r="D30" s="248" t="s">
        <v>1073</v>
      </c>
      <c r="E30" s="248" t="s">
        <v>597</v>
      </c>
      <c r="F30" s="248" t="s">
        <v>598</v>
      </c>
      <c r="G30" s="248" t="s">
        <v>1156</v>
      </c>
      <c r="H30" s="248" t="s">
        <v>612</v>
      </c>
      <c r="J30" s="178"/>
      <c r="M30" s="178"/>
      <c r="P30" s="178"/>
    </row>
    <row r="31" spans="1:8" s="257" customFormat="1" ht="15">
      <c r="A31" s="255" t="s">
        <v>1077</v>
      </c>
      <c r="B31" s="255" t="s">
        <v>1154</v>
      </c>
      <c r="C31" s="257" t="s">
        <v>1098</v>
      </c>
      <c r="D31" s="257" t="s">
        <v>71</v>
      </c>
      <c r="E31" s="266" t="s">
        <v>614</v>
      </c>
      <c r="F31" s="267">
        <v>44024</v>
      </c>
      <c r="G31" s="282">
        <f>+C26</f>
        <v>2700</v>
      </c>
      <c r="H31" s="266" t="s">
        <v>44</v>
      </c>
    </row>
    <row r="32" spans="1:14" ht="15">
      <c r="A32" s="261" t="s">
        <v>477</v>
      </c>
      <c r="B32" s="148"/>
      <c r="M32" s="148"/>
      <c r="N32" s="148"/>
    </row>
    <row r="33" spans="1:14" ht="15">
      <c r="A33" s="264">
        <v>44024</v>
      </c>
      <c r="B33" s="147"/>
      <c r="M33" s="147"/>
      <c r="N33" s="147"/>
    </row>
  </sheetData>
  <printOptions/>
  <pageMargins left="0.25" right="0.25" top="0.75" bottom="0.75" header="0.3" footer="0.3"/>
  <pageSetup horizontalDpi="360" verticalDpi="360" orientation="portrait" scale="83"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zoomScale="75" zoomScaleNormal="75" workbookViewId="0" topLeftCell="A1">
      <pane xSplit="1" ySplit="1" topLeftCell="B2" activePane="bottomRight" state="frozen"/>
      <selection pane="topLeft" activeCell="A10" sqref="A10"/>
      <selection pane="topRight" activeCell="A10" sqref="A10"/>
      <selection pane="bottomLeft" activeCell="A10" sqref="A10"/>
      <selection pane="bottomRight" activeCell="A10" sqref="A10"/>
    </sheetView>
  </sheetViews>
  <sheetFormatPr defaultColWidth="9.140625" defaultRowHeight="15"/>
  <cols>
    <col min="1" max="1" width="91.140625" style="1" customWidth="1"/>
    <col min="2" max="2" width="15.00390625" style="1" customWidth="1"/>
    <col min="3" max="3" width="16.140625" style="50" customWidth="1"/>
    <col min="4" max="4" width="88.28125" style="1" customWidth="1"/>
    <col min="5" max="5" width="17.00390625" style="1" customWidth="1"/>
    <col min="6" max="6" width="14.28125" style="50" bestFit="1" customWidth="1"/>
    <col min="7" max="7" width="92.140625" style="1" customWidth="1"/>
    <col min="8" max="8" width="20.7109375" style="1" customWidth="1"/>
    <col min="9" max="9" width="14.28125" style="50" bestFit="1" customWidth="1"/>
    <col min="10" max="10" width="91.28125" style="1" customWidth="1"/>
    <col min="11" max="11" width="18.57421875" style="1" customWidth="1"/>
    <col min="12" max="12" width="14.28125" style="50" bestFit="1" customWidth="1"/>
    <col min="13" max="13" width="90.8515625" style="1" customWidth="1"/>
    <col min="14" max="14" width="19.8515625" style="1" customWidth="1"/>
    <col min="15" max="15" width="12.7109375" style="50" customWidth="1"/>
    <col min="16" max="16384" width="9.140625" style="1" customWidth="1"/>
  </cols>
  <sheetData>
    <row r="1" spans="1:15" s="90" customFormat="1" ht="31.5">
      <c r="A1" s="88" t="s">
        <v>11</v>
      </c>
      <c r="B1" s="88" t="s">
        <v>412</v>
      </c>
      <c r="C1" s="89" t="s">
        <v>16</v>
      </c>
      <c r="D1" s="88" t="s">
        <v>10</v>
      </c>
      <c r="E1" s="88" t="s">
        <v>412</v>
      </c>
      <c r="F1" s="89" t="s">
        <v>16</v>
      </c>
      <c r="G1" s="88" t="s">
        <v>9</v>
      </c>
      <c r="H1" s="88" t="s">
        <v>412</v>
      </c>
      <c r="I1" s="89" t="s">
        <v>16</v>
      </c>
      <c r="J1" s="88" t="s">
        <v>14</v>
      </c>
      <c r="K1" s="88" t="s">
        <v>412</v>
      </c>
      <c r="L1" s="89" t="s">
        <v>16</v>
      </c>
      <c r="M1" s="88" t="s">
        <v>31</v>
      </c>
      <c r="N1" s="88" t="s">
        <v>412</v>
      </c>
      <c r="O1" s="89" t="s">
        <v>16</v>
      </c>
    </row>
    <row r="2" spans="1:15" s="90" customFormat="1" ht="13.95" customHeight="1">
      <c r="A2" s="88"/>
      <c r="B2" s="88"/>
      <c r="C2" s="89"/>
      <c r="D2" s="88"/>
      <c r="E2" s="88"/>
      <c r="F2" s="89"/>
      <c r="G2" s="88"/>
      <c r="H2" s="88"/>
      <c r="I2" s="89"/>
      <c r="J2" s="88"/>
      <c r="K2" s="88"/>
      <c r="L2" s="89"/>
      <c r="M2" s="88"/>
      <c r="N2" s="88"/>
      <c r="O2" s="89"/>
    </row>
    <row r="3" spans="1:15" s="93" customFormat="1" ht="31.2">
      <c r="A3" s="96" t="s">
        <v>5</v>
      </c>
      <c r="B3" s="151"/>
      <c r="C3" s="92"/>
      <c r="D3" s="96" t="s">
        <v>5</v>
      </c>
      <c r="E3" s="151"/>
      <c r="F3" s="92"/>
      <c r="G3" s="96" t="s">
        <v>5</v>
      </c>
      <c r="H3" s="151"/>
      <c r="I3" s="92"/>
      <c r="J3" s="96" t="s">
        <v>5</v>
      </c>
      <c r="K3" s="96"/>
      <c r="L3" s="92"/>
      <c r="M3" s="96" t="s">
        <v>5</v>
      </c>
      <c r="N3" s="151"/>
      <c r="O3" s="92"/>
    </row>
    <row r="4" spans="1:15" s="93" customFormat="1" ht="31.2">
      <c r="A4" s="94" t="s">
        <v>17</v>
      </c>
      <c r="B4" s="156"/>
      <c r="C4" s="95">
        <v>300</v>
      </c>
      <c r="D4" s="94" t="s">
        <v>17</v>
      </c>
      <c r="E4" s="156"/>
      <c r="F4" s="95">
        <v>300</v>
      </c>
      <c r="G4" s="94" t="s">
        <v>17</v>
      </c>
      <c r="H4" s="156"/>
      <c r="I4" s="95">
        <v>300</v>
      </c>
      <c r="J4" s="94" t="s">
        <v>0</v>
      </c>
      <c r="K4" s="156"/>
      <c r="L4" s="95">
        <v>200</v>
      </c>
      <c r="M4" s="94" t="s">
        <v>0</v>
      </c>
      <c r="N4" s="156"/>
      <c r="O4" s="95">
        <v>200</v>
      </c>
    </row>
    <row r="5" spans="1:15" s="93" customFormat="1" ht="14.4" customHeight="1">
      <c r="A5" s="94"/>
      <c r="B5" s="156"/>
      <c r="C5" s="95"/>
      <c r="D5" s="94"/>
      <c r="E5" s="156"/>
      <c r="F5" s="95"/>
      <c r="G5" s="94"/>
      <c r="H5" s="156"/>
      <c r="I5" s="95"/>
      <c r="J5" s="94"/>
      <c r="K5" s="156"/>
      <c r="L5" s="95"/>
      <c r="M5" s="94"/>
      <c r="N5" s="156"/>
      <c r="O5" s="95"/>
    </row>
    <row r="6" spans="1:15" s="93" customFormat="1" ht="31.5">
      <c r="A6" s="96" t="s">
        <v>2</v>
      </c>
      <c r="B6" s="151"/>
      <c r="C6" s="92"/>
      <c r="D6" s="96" t="s">
        <v>2</v>
      </c>
      <c r="E6" s="151"/>
      <c r="F6" s="97"/>
      <c r="G6" s="96" t="s">
        <v>2</v>
      </c>
      <c r="H6" s="151"/>
      <c r="I6" s="97"/>
      <c r="J6" s="96" t="s">
        <v>2</v>
      </c>
      <c r="K6" s="151"/>
      <c r="L6" s="97"/>
      <c r="M6" s="96" t="s">
        <v>2</v>
      </c>
      <c r="N6" s="151"/>
      <c r="O6" s="97"/>
    </row>
    <row r="7" spans="1:15" s="161" customFormat="1" ht="32.25" customHeight="1">
      <c r="A7" s="109" t="s">
        <v>655</v>
      </c>
      <c r="B7" s="150" t="s">
        <v>656</v>
      </c>
      <c r="C7" s="97">
        <v>450</v>
      </c>
      <c r="D7" s="161" t="s">
        <v>660</v>
      </c>
      <c r="E7" s="150" t="s">
        <v>534</v>
      </c>
      <c r="F7" s="120">
        <v>300</v>
      </c>
      <c r="G7" s="109" t="s">
        <v>660</v>
      </c>
      <c r="H7" s="150" t="s">
        <v>535</v>
      </c>
      <c r="I7" s="120">
        <v>300</v>
      </c>
      <c r="J7" s="161" t="s">
        <v>660</v>
      </c>
      <c r="K7" s="150" t="s">
        <v>535</v>
      </c>
      <c r="L7" s="120">
        <v>300</v>
      </c>
      <c r="M7" s="161" t="s">
        <v>660</v>
      </c>
      <c r="N7" s="150" t="s">
        <v>535</v>
      </c>
      <c r="O7" s="120">
        <v>300</v>
      </c>
    </row>
    <row r="8" spans="1:15" s="93" customFormat="1" ht="31.5">
      <c r="A8" s="94" t="s">
        <v>687</v>
      </c>
      <c r="B8" s="157">
        <v>0.125</v>
      </c>
      <c r="C8" s="95">
        <v>400</v>
      </c>
      <c r="D8" s="94" t="s">
        <v>690</v>
      </c>
      <c r="E8" s="157">
        <v>0.15277777777777776</v>
      </c>
      <c r="F8" s="95">
        <v>400</v>
      </c>
      <c r="G8" s="94" t="s">
        <v>691</v>
      </c>
      <c r="H8" s="157">
        <v>0.1875</v>
      </c>
      <c r="I8" s="95">
        <v>400</v>
      </c>
      <c r="J8" s="94" t="s">
        <v>692</v>
      </c>
      <c r="K8" s="156" t="s">
        <v>535</v>
      </c>
      <c r="L8" s="95">
        <v>200</v>
      </c>
      <c r="M8" s="94" t="s">
        <v>692</v>
      </c>
      <c r="N8" s="156" t="s">
        <v>535</v>
      </c>
      <c r="O8" s="95">
        <v>200</v>
      </c>
    </row>
    <row r="9" spans="1:15" s="93" customFormat="1" ht="31.5">
      <c r="A9" s="94" t="s">
        <v>686</v>
      </c>
      <c r="B9" s="157">
        <v>0.34375</v>
      </c>
      <c r="C9" s="95">
        <v>800</v>
      </c>
      <c r="D9" s="94" t="s">
        <v>686</v>
      </c>
      <c r="E9" s="157">
        <v>0.3541666666666667</v>
      </c>
      <c r="F9" s="95">
        <v>800</v>
      </c>
      <c r="G9" s="94" t="s">
        <v>697</v>
      </c>
      <c r="H9" s="156" t="s">
        <v>693</v>
      </c>
      <c r="I9" s="95">
        <v>400</v>
      </c>
      <c r="J9" s="94" t="s">
        <v>461</v>
      </c>
      <c r="K9" s="156" t="s">
        <v>535</v>
      </c>
      <c r="L9" s="95">
        <v>200</v>
      </c>
      <c r="M9" s="94" t="s">
        <v>461</v>
      </c>
      <c r="N9" s="156" t="s">
        <v>535</v>
      </c>
      <c r="O9" s="95">
        <v>200</v>
      </c>
    </row>
    <row r="10" spans="1:15" s="125" customFormat="1" ht="31.5" customHeight="1">
      <c r="A10" s="94" t="s">
        <v>688</v>
      </c>
      <c r="B10" s="156" t="s">
        <v>533</v>
      </c>
      <c r="C10" s="120">
        <v>200</v>
      </c>
      <c r="D10" s="94" t="s">
        <v>688</v>
      </c>
      <c r="E10" s="156" t="s">
        <v>533</v>
      </c>
      <c r="F10" s="120">
        <v>200</v>
      </c>
      <c r="G10" s="94" t="s">
        <v>689</v>
      </c>
      <c r="H10" s="156" t="s">
        <v>534</v>
      </c>
      <c r="I10" s="120">
        <v>100</v>
      </c>
      <c r="J10" s="94" t="s">
        <v>688</v>
      </c>
      <c r="K10" s="156" t="s">
        <v>534</v>
      </c>
      <c r="L10" s="95">
        <v>200</v>
      </c>
      <c r="M10" s="94" t="s">
        <v>688</v>
      </c>
      <c r="N10" s="156" t="s">
        <v>534</v>
      </c>
      <c r="O10" s="95">
        <v>200</v>
      </c>
    </row>
    <row r="11" spans="1:15" s="93" customFormat="1" ht="31.2">
      <c r="A11" s="96" t="s">
        <v>12</v>
      </c>
      <c r="B11" s="151"/>
      <c r="C11" s="95"/>
      <c r="D11" s="96" t="s">
        <v>12</v>
      </c>
      <c r="E11" s="151"/>
      <c r="F11" s="95"/>
      <c r="G11" s="96" t="s">
        <v>12</v>
      </c>
      <c r="H11" s="151"/>
      <c r="I11" s="95"/>
      <c r="J11" s="96" t="s">
        <v>12</v>
      </c>
      <c r="K11" s="151"/>
      <c r="L11" s="95"/>
      <c r="M11" s="96" t="s">
        <v>12</v>
      </c>
      <c r="N11" s="151"/>
      <c r="O11" s="95"/>
    </row>
    <row r="12" spans="1:15" s="93" customFormat="1" ht="31.2">
      <c r="A12" s="94" t="s">
        <v>665</v>
      </c>
      <c r="B12" s="156" t="s">
        <v>534</v>
      </c>
      <c r="C12" s="95">
        <v>200</v>
      </c>
      <c r="D12" s="94" t="s">
        <v>665</v>
      </c>
      <c r="E12" s="156" t="s">
        <v>534</v>
      </c>
      <c r="F12" s="95">
        <v>200</v>
      </c>
      <c r="G12" s="94" t="s">
        <v>665</v>
      </c>
      <c r="H12" s="150"/>
      <c r="I12" s="95">
        <v>200</v>
      </c>
      <c r="J12" s="94" t="s">
        <v>665</v>
      </c>
      <c r="K12" s="156" t="s">
        <v>534</v>
      </c>
      <c r="L12" s="95">
        <v>200</v>
      </c>
      <c r="M12" s="94" t="s">
        <v>694</v>
      </c>
      <c r="N12" s="156" t="s">
        <v>534</v>
      </c>
      <c r="O12" s="95">
        <v>100</v>
      </c>
    </row>
    <row r="13" spans="1:15" s="93" customFormat="1" ht="62.4">
      <c r="A13" s="94" t="s">
        <v>666</v>
      </c>
      <c r="B13" s="156" t="s">
        <v>534</v>
      </c>
      <c r="C13" s="95">
        <v>100</v>
      </c>
      <c r="D13" s="94" t="s">
        <v>666</v>
      </c>
      <c r="E13" s="156" t="s">
        <v>534</v>
      </c>
      <c r="F13" s="95">
        <v>100</v>
      </c>
      <c r="G13" s="94" t="s">
        <v>666</v>
      </c>
      <c r="H13" s="156" t="s">
        <v>534</v>
      </c>
      <c r="I13" s="95">
        <v>100</v>
      </c>
      <c r="J13" s="94" t="s">
        <v>666</v>
      </c>
      <c r="K13" s="156" t="s">
        <v>534</v>
      </c>
      <c r="L13" s="95">
        <v>100</v>
      </c>
      <c r="M13" s="94" t="s">
        <v>666</v>
      </c>
      <c r="N13" s="156" t="s">
        <v>534</v>
      </c>
      <c r="O13" s="95">
        <v>100</v>
      </c>
    </row>
    <row r="14" spans="1:15" s="93" customFormat="1" ht="31.2">
      <c r="A14" s="94" t="s">
        <v>695</v>
      </c>
      <c r="B14" s="157">
        <v>0.041666666666666664</v>
      </c>
      <c r="C14" s="95">
        <v>300</v>
      </c>
      <c r="D14" s="94" t="s">
        <v>695</v>
      </c>
      <c r="E14" s="157">
        <v>0.04861111111111111</v>
      </c>
      <c r="F14" s="95">
        <v>300</v>
      </c>
      <c r="G14" s="94" t="s">
        <v>695</v>
      </c>
      <c r="H14" s="157">
        <v>0.05555555555555555</v>
      </c>
      <c r="I14" s="95">
        <v>300</v>
      </c>
      <c r="J14" s="94" t="s">
        <v>696</v>
      </c>
      <c r="K14" s="157">
        <v>0.0625</v>
      </c>
      <c r="L14" s="95">
        <v>200</v>
      </c>
      <c r="M14" s="94" t="s">
        <v>696</v>
      </c>
      <c r="N14" s="156" t="s">
        <v>669</v>
      </c>
      <c r="O14" s="95">
        <v>200</v>
      </c>
    </row>
    <row r="15" spans="1:15" s="93" customFormat="1" ht="31.2">
      <c r="A15" s="94"/>
      <c r="B15" s="156"/>
      <c r="C15" s="95"/>
      <c r="D15" s="94"/>
      <c r="E15" s="156"/>
      <c r="F15" s="95"/>
      <c r="G15" s="94"/>
      <c r="H15" s="156"/>
      <c r="I15" s="95"/>
      <c r="J15" s="94"/>
      <c r="K15" s="156"/>
      <c r="L15" s="95"/>
      <c r="M15" s="94"/>
      <c r="N15" s="156"/>
      <c r="O15" s="95"/>
    </row>
    <row r="16" spans="1:15" s="93" customFormat="1" ht="31.2">
      <c r="A16" s="96" t="s">
        <v>13</v>
      </c>
      <c r="B16" s="151"/>
      <c r="C16" s="95"/>
      <c r="D16" s="96" t="s">
        <v>13</v>
      </c>
      <c r="E16" s="151"/>
      <c r="F16" s="95"/>
      <c r="G16" s="96" t="s">
        <v>13</v>
      </c>
      <c r="H16" s="151"/>
      <c r="I16" s="95"/>
      <c r="J16" s="96" t="s">
        <v>13</v>
      </c>
      <c r="K16" s="151"/>
      <c r="L16" s="95"/>
      <c r="M16" s="96" t="s">
        <v>13</v>
      </c>
      <c r="N16" s="151"/>
      <c r="O16" s="95"/>
    </row>
    <row r="17" spans="1:15" s="93" customFormat="1" ht="31.2">
      <c r="A17" s="94" t="s">
        <v>384</v>
      </c>
      <c r="B17" s="156"/>
      <c r="C17" s="95">
        <v>100</v>
      </c>
      <c r="D17" s="94" t="s">
        <v>384</v>
      </c>
      <c r="E17" s="156"/>
      <c r="F17" s="95">
        <v>100</v>
      </c>
      <c r="G17" s="94" t="s">
        <v>384</v>
      </c>
      <c r="H17" s="156"/>
      <c r="I17" s="95">
        <v>100</v>
      </c>
      <c r="J17" s="94" t="s">
        <v>384</v>
      </c>
      <c r="K17" s="156"/>
      <c r="L17" s="95">
        <v>100</v>
      </c>
      <c r="M17" s="94" t="s">
        <v>384</v>
      </c>
      <c r="N17" s="156"/>
      <c r="O17" s="95">
        <v>100</v>
      </c>
    </row>
    <row r="18" spans="1:15" s="93" customFormat="1" ht="31.2">
      <c r="A18" s="94"/>
      <c r="B18" s="156"/>
      <c r="C18" s="95"/>
      <c r="D18" s="94"/>
      <c r="E18" s="156"/>
      <c r="F18" s="95"/>
      <c r="G18" s="94"/>
      <c r="H18" s="156"/>
      <c r="I18" s="95"/>
      <c r="J18" s="94"/>
      <c r="K18" s="156"/>
      <c r="L18" s="95"/>
      <c r="M18" s="94"/>
      <c r="N18" s="94"/>
      <c r="O18" s="95"/>
    </row>
    <row r="19" spans="1:15" s="93" customFormat="1" ht="31.2">
      <c r="A19" s="96" t="s">
        <v>15</v>
      </c>
      <c r="B19" s="151"/>
      <c r="C19" s="97">
        <f>SUM(C4:C17)</f>
        <v>2850</v>
      </c>
      <c r="D19" s="96" t="s">
        <v>15</v>
      </c>
      <c r="E19" s="151"/>
      <c r="F19" s="97">
        <f>SUM(F4:F17)</f>
        <v>2700</v>
      </c>
      <c r="G19" s="96" t="s">
        <v>15</v>
      </c>
      <c r="H19" s="151"/>
      <c r="I19" s="97">
        <f>SUM(I4:I17)</f>
        <v>2200</v>
      </c>
      <c r="J19" s="96" t="s">
        <v>15</v>
      </c>
      <c r="K19" s="151"/>
      <c r="L19" s="97">
        <f>SUM(L4:L17)</f>
        <v>1700</v>
      </c>
      <c r="M19" s="96" t="s">
        <v>15</v>
      </c>
      <c r="N19" s="96"/>
      <c r="O19" s="97">
        <f>SUM(O4:O17)</f>
        <v>1600</v>
      </c>
    </row>
    <row r="20" spans="1:15" s="93" customFormat="1" ht="31.2">
      <c r="A20" s="105"/>
      <c r="B20" s="160"/>
      <c r="C20" s="106">
        <v>3000</v>
      </c>
      <c r="D20" s="105"/>
      <c r="E20" s="160"/>
      <c r="F20" s="106">
        <v>2700</v>
      </c>
      <c r="G20" s="105"/>
      <c r="H20" s="105"/>
      <c r="I20" s="106">
        <v>2300</v>
      </c>
      <c r="J20" s="105"/>
      <c r="K20" s="105"/>
      <c r="L20" s="106">
        <v>1800</v>
      </c>
      <c r="M20" s="105" t="s">
        <v>19</v>
      </c>
      <c r="N20" s="105"/>
      <c r="O20" s="106">
        <v>1700</v>
      </c>
    </row>
    <row r="21" spans="1:15" s="93" customFormat="1" ht="31.2">
      <c r="A21" s="105"/>
      <c r="B21" s="160"/>
      <c r="C21" s="106">
        <f>+C19-C20</f>
        <v>-150</v>
      </c>
      <c r="D21" s="105"/>
      <c r="E21" s="160"/>
      <c r="F21" s="106">
        <f>+F19-F20</f>
        <v>0</v>
      </c>
      <c r="G21" s="105"/>
      <c r="H21" s="105"/>
      <c r="I21" s="106">
        <f>+I19-I20</f>
        <v>-100</v>
      </c>
      <c r="J21" s="105"/>
      <c r="K21" s="105"/>
      <c r="L21" s="106">
        <f>+L19-L20</f>
        <v>-100</v>
      </c>
      <c r="M21" s="105" t="s">
        <v>20</v>
      </c>
      <c r="N21" s="105"/>
      <c r="O21" s="106">
        <f>+O19-O20</f>
        <v>-100</v>
      </c>
    </row>
    <row r="22" spans="1:14" s="92" customFormat="1" ht="31.2">
      <c r="A22" s="261" t="s">
        <v>32</v>
      </c>
      <c r="B22" s="146"/>
      <c r="D22" s="93"/>
      <c r="E22" s="93"/>
      <c r="G22" s="93"/>
      <c r="H22" s="93"/>
      <c r="J22" s="93"/>
      <c r="K22" s="93"/>
      <c r="M22" s="93"/>
      <c r="N22" s="93"/>
    </row>
    <row r="23" spans="1:16" s="180" customFormat="1" ht="28.8">
      <c r="A23" s="250" t="s">
        <v>596</v>
      </c>
      <c r="B23" s="250" t="s">
        <v>1076</v>
      </c>
      <c r="C23" s="248" t="s">
        <v>207</v>
      </c>
      <c r="D23" s="248" t="s">
        <v>1073</v>
      </c>
      <c r="E23" s="248" t="s">
        <v>597</v>
      </c>
      <c r="F23" s="248" t="s">
        <v>598</v>
      </c>
      <c r="G23" s="248" t="s">
        <v>1156</v>
      </c>
      <c r="H23" s="248" t="s">
        <v>612</v>
      </c>
      <c r="J23" s="178"/>
      <c r="M23" s="178"/>
      <c r="P23" s="178"/>
    </row>
    <row r="24" spans="1:8" s="259" customFormat="1" ht="37.5" customHeight="1">
      <c r="A24" s="258" t="s">
        <v>1077</v>
      </c>
      <c r="B24" s="255" t="s">
        <v>1154</v>
      </c>
      <c r="C24" s="259" t="s">
        <v>1080</v>
      </c>
      <c r="D24" s="259" t="s">
        <v>1080</v>
      </c>
      <c r="E24" s="269" t="s">
        <v>685</v>
      </c>
      <c r="F24" s="274">
        <v>44129</v>
      </c>
      <c r="G24" s="282">
        <f>+C19</f>
        <v>2850</v>
      </c>
      <c r="H24" s="269" t="s">
        <v>682</v>
      </c>
    </row>
    <row r="25" spans="1:3" ht="15">
      <c r="A25" s="261" t="s">
        <v>477</v>
      </c>
      <c r="B25" s="2"/>
      <c r="C25" s="1"/>
    </row>
    <row r="26" spans="1:3" ht="15">
      <c r="A26" s="264">
        <v>44129</v>
      </c>
      <c r="B26" s="110"/>
      <c r="C26" s="1"/>
    </row>
  </sheetData>
  <printOptions/>
  <pageMargins left="0.25" right="0.25" top="0.75" bottom="0.75" header="0.3" footer="0.3"/>
  <pageSetup horizontalDpi="360" verticalDpi="360" orientation="portrait" paperSize="9" scale="79" r:id="rId2"/>
  <colBreaks count="4" manualBreakCount="4">
    <brk id="3" max="16383" man="1"/>
    <brk id="6" max="16383" man="1"/>
    <brk id="9" max="16383" man="1"/>
    <brk id="12" max="16383" man="1"/>
  </col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zoomScale="75" zoomScaleNormal="75" workbookViewId="0" topLeftCell="A1">
      <selection activeCell="A10" sqref="A10"/>
    </sheetView>
  </sheetViews>
  <sheetFormatPr defaultColWidth="9.140625" defaultRowHeight="15"/>
  <cols>
    <col min="1" max="1" width="59.8515625" style="93" customWidth="1"/>
    <col min="2" max="2" width="15.28125" style="93" customWidth="1"/>
    <col min="3" max="3" width="16.57421875" style="93" bestFit="1" customWidth="1"/>
    <col min="4" max="4" width="55.8515625" style="93" customWidth="1"/>
    <col min="5" max="5" width="20.140625" style="93" customWidth="1"/>
    <col min="6" max="6" width="16.57421875" style="93" customWidth="1"/>
    <col min="7" max="7" width="61.7109375" style="93" customWidth="1"/>
    <col min="8" max="8" width="13.57421875" style="93" customWidth="1"/>
    <col min="9" max="9" width="14.28125" style="93" bestFit="1" customWidth="1"/>
    <col min="10" max="10" width="63.421875" style="93" customWidth="1"/>
    <col min="11" max="11" width="13.7109375" style="93" customWidth="1"/>
    <col min="12" max="12" width="14.28125" style="93" bestFit="1" customWidth="1"/>
    <col min="13" max="13" width="60.28125" style="93" customWidth="1"/>
    <col min="14" max="14" width="14.28125" style="93" customWidth="1"/>
    <col min="15" max="15" width="14.28125" style="93" bestFit="1" customWidth="1"/>
    <col min="16" max="16384" width="9.140625" style="93" customWidth="1"/>
  </cols>
  <sheetData>
    <row r="1" spans="1:15" s="90" customFormat="1" ht="63">
      <c r="A1" s="88" t="s">
        <v>11</v>
      </c>
      <c r="B1" s="89" t="s">
        <v>412</v>
      </c>
      <c r="C1" s="89" t="s">
        <v>16</v>
      </c>
      <c r="D1" s="88" t="s">
        <v>10</v>
      </c>
      <c r="E1" s="89" t="s">
        <v>412</v>
      </c>
      <c r="F1" s="89" t="s">
        <v>16</v>
      </c>
      <c r="G1" s="88" t="s">
        <v>9</v>
      </c>
      <c r="H1" s="89" t="s">
        <v>412</v>
      </c>
      <c r="I1" s="89" t="s">
        <v>16</v>
      </c>
      <c r="J1" s="88" t="s">
        <v>14</v>
      </c>
      <c r="K1" s="89" t="s">
        <v>412</v>
      </c>
      <c r="L1" s="89" t="s">
        <v>16</v>
      </c>
      <c r="M1" s="88" t="s">
        <v>31</v>
      </c>
      <c r="N1" s="89" t="s">
        <v>412</v>
      </c>
      <c r="O1" s="89" t="s">
        <v>16</v>
      </c>
    </row>
    <row r="2" spans="1:15" s="90" customFormat="1" ht="15">
      <c r="A2" s="88"/>
      <c r="B2" s="149"/>
      <c r="C2" s="89"/>
      <c r="D2" s="88"/>
      <c r="E2" s="88"/>
      <c r="F2" s="89"/>
      <c r="G2" s="88"/>
      <c r="H2" s="149"/>
      <c r="I2" s="89"/>
      <c r="J2" s="88"/>
      <c r="K2" s="88"/>
      <c r="L2" s="89"/>
      <c r="M2" s="88"/>
      <c r="N2" s="149"/>
      <c r="O2" s="149"/>
    </row>
    <row r="3" spans="1:15" ht="15">
      <c r="A3" s="96" t="s">
        <v>5</v>
      </c>
      <c r="B3" s="151"/>
      <c r="D3" s="96" t="s">
        <v>5</v>
      </c>
      <c r="E3" s="151"/>
      <c r="G3" s="96" t="s">
        <v>5</v>
      </c>
      <c r="H3" s="151"/>
      <c r="J3" s="96" t="s">
        <v>5</v>
      </c>
      <c r="K3" s="151"/>
      <c r="M3" s="96" t="s">
        <v>5</v>
      </c>
      <c r="N3" s="151"/>
      <c r="O3" s="150"/>
    </row>
    <row r="4" spans="1:15" ht="15">
      <c r="A4" s="94" t="s">
        <v>18</v>
      </c>
      <c r="B4" s="156"/>
      <c r="C4" s="96">
        <v>400</v>
      </c>
      <c r="D4" s="94" t="s">
        <v>17</v>
      </c>
      <c r="E4" s="156"/>
      <c r="F4" s="96">
        <v>300</v>
      </c>
      <c r="G4" s="94" t="s">
        <v>0</v>
      </c>
      <c r="H4" s="156"/>
      <c r="I4" s="96">
        <v>200</v>
      </c>
      <c r="J4" s="94" t="s">
        <v>0</v>
      </c>
      <c r="K4" s="156"/>
      <c r="L4" s="96">
        <v>200</v>
      </c>
      <c r="M4" s="94" t="s">
        <v>0</v>
      </c>
      <c r="N4" s="156"/>
      <c r="O4" s="151">
        <v>200</v>
      </c>
    </row>
    <row r="5" spans="1:15" ht="15">
      <c r="A5" s="94"/>
      <c r="B5" s="156"/>
      <c r="C5" s="96"/>
      <c r="D5" s="94"/>
      <c r="E5" s="156"/>
      <c r="F5" s="96"/>
      <c r="G5" s="94"/>
      <c r="H5" s="156"/>
      <c r="I5" s="96"/>
      <c r="J5" s="94"/>
      <c r="K5" s="156"/>
      <c r="L5" s="96"/>
      <c r="M5" s="94"/>
      <c r="N5" s="156"/>
      <c r="O5" s="151"/>
    </row>
    <row r="6" spans="1:15" ht="15">
      <c r="A6" s="96" t="s">
        <v>1</v>
      </c>
      <c r="B6" s="151"/>
      <c r="C6" s="96"/>
      <c r="D6" s="96" t="s">
        <v>1</v>
      </c>
      <c r="E6" s="151"/>
      <c r="F6" s="96"/>
      <c r="G6" s="96" t="s">
        <v>1</v>
      </c>
      <c r="H6" s="151"/>
      <c r="I6" s="96"/>
      <c r="J6" s="96" t="s">
        <v>1</v>
      </c>
      <c r="K6" s="151"/>
      <c r="L6" s="96"/>
      <c r="M6" s="96" t="s">
        <v>1</v>
      </c>
      <c r="N6" s="151"/>
      <c r="O6" s="151"/>
    </row>
    <row r="7" spans="1:15" ht="15">
      <c r="A7" s="96" t="s">
        <v>2</v>
      </c>
      <c r="B7" s="151"/>
      <c r="C7" s="107"/>
      <c r="D7" s="96" t="s">
        <v>6</v>
      </c>
      <c r="E7" s="151"/>
      <c r="F7" s="107"/>
      <c r="G7" s="96" t="s">
        <v>6</v>
      </c>
      <c r="H7" s="151"/>
      <c r="I7" s="107"/>
      <c r="J7" s="96" t="s">
        <v>6</v>
      </c>
      <c r="K7" s="151"/>
      <c r="L7" s="107"/>
      <c r="M7" s="96" t="s">
        <v>2</v>
      </c>
      <c r="N7" s="151"/>
      <c r="O7" s="152"/>
    </row>
    <row r="8" spans="1:15" ht="15">
      <c r="A8" s="93" t="s">
        <v>69</v>
      </c>
      <c r="B8" s="150"/>
      <c r="C8" s="151">
        <v>200</v>
      </c>
      <c r="D8" s="93" t="s">
        <v>69</v>
      </c>
      <c r="E8" s="150"/>
      <c r="F8" s="151">
        <v>200</v>
      </c>
      <c r="G8" s="93" t="s">
        <v>69</v>
      </c>
      <c r="H8" s="150"/>
      <c r="I8" s="151">
        <v>200</v>
      </c>
      <c r="J8" s="93" t="s">
        <v>69</v>
      </c>
      <c r="K8" s="150"/>
      <c r="L8" s="151">
        <v>200</v>
      </c>
      <c r="M8" s="93" t="s">
        <v>69</v>
      </c>
      <c r="N8" s="150"/>
      <c r="O8" s="151">
        <v>200</v>
      </c>
    </row>
    <row r="9" spans="1:15" ht="94.5">
      <c r="A9" s="94" t="s">
        <v>681</v>
      </c>
      <c r="B9" s="156"/>
      <c r="C9" s="152">
        <v>200</v>
      </c>
      <c r="D9" s="94" t="s">
        <v>681</v>
      </c>
      <c r="E9" s="156"/>
      <c r="F9" s="152">
        <v>200</v>
      </c>
      <c r="G9" s="94" t="s">
        <v>681</v>
      </c>
      <c r="H9" s="156"/>
      <c r="I9" s="152">
        <v>200</v>
      </c>
      <c r="J9" s="94" t="s">
        <v>681</v>
      </c>
      <c r="K9" s="156"/>
      <c r="L9" s="152">
        <v>200</v>
      </c>
      <c r="M9" s="94" t="s">
        <v>681</v>
      </c>
      <c r="N9" s="156"/>
      <c r="O9" s="152">
        <v>200</v>
      </c>
    </row>
    <row r="10" spans="1:15" ht="31.5">
      <c r="A10" s="94" t="s">
        <v>25</v>
      </c>
      <c r="B10" s="156"/>
      <c r="C10" s="151">
        <v>100</v>
      </c>
      <c r="D10" s="94" t="s">
        <v>25</v>
      </c>
      <c r="E10" s="156"/>
      <c r="F10" s="151">
        <v>100</v>
      </c>
      <c r="G10" s="94" t="s">
        <v>25</v>
      </c>
      <c r="H10" s="156"/>
      <c r="I10" s="151">
        <v>100</v>
      </c>
      <c r="J10" s="94" t="s">
        <v>25</v>
      </c>
      <c r="K10" s="156"/>
      <c r="L10" s="151">
        <v>100</v>
      </c>
      <c r="M10" s="94" t="s">
        <v>25</v>
      </c>
      <c r="N10" s="156"/>
      <c r="O10" s="151">
        <v>100</v>
      </c>
    </row>
    <row r="11" spans="1:15" ht="31.5">
      <c r="A11" s="94"/>
      <c r="B11" s="156"/>
      <c r="C11" s="122"/>
      <c r="D11" s="94"/>
      <c r="E11" s="156"/>
      <c r="F11" s="122"/>
      <c r="G11" s="94"/>
      <c r="H11" s="156"/>
      <c r="I11" s="122"/>
      <c r="J11" s="94"/>
      <c r="K11" s="156"/>
      <c r="L11" s="122"/>
      <c r="M11" s="94"/>
      <c r="N11" s="156"/>
      <c r="O11" s="151"/>
    </row>
    <row r="12" spans="1:15" ht="31.5">
      <c r="A12" s="96" t="s">
        <v>4</v>
      </c>
      <c r="B12" s="151"/>
      <c r="C12" s="96"/>
      <c r="D12" s="96" t="s">
        <v>4</v>
      </c>
      <c r="E12" s="151"/>
      <c r="F12" s="96"/>
      <c r="G12" s="96" t="s">
        <v>4</v>
      </c>
      <c r="H12" s="151"/>
      <c r="I12" s="96"/>
      <c r="J12" s="96" t="s">
        <v>4</v>
      </c>
      <c r="K12" s="151"/>
      <c r="L12" s="96"/>
      <c r="M12" s="96" t="s">
        <v>4</v>
      </c>
      <c r="N12" s="151"/>
      <c r="O12" s="151"/>
    </row>
    <row r="13" spans="1:15" ht="31.5">
      <c r="A13" s="96" t="s">
        <v>6</v>
      </c>
      <c r="B13" s="151"/>
      <c r="D13" s="96" t="s">
        <v>6</v>
      </c>
      <c r="E13" s="151"/>
      <c r="G13" s="96" t="s">
        <v>6</v>
      </c>
      <c r="H13" s="151"/>
      <c r="J13" s="96" t="s">
        <v>6</v>
      </c>
      <c r="K13" s="151"/>
      <c r="M13" s="96" t="s">
        <v>6</v>
      </c>
      <c r="N13" s="151"/>
      <c r="O13" s="150"/>
    </row>
    <row r="14" spans="1:15" ht="15">
      <c r="A14" s="94" t="s">
        <v>711</v>
      </c>
      <c r="B14" s="156" t="s">
        <v>454</v>
      </c>
      <c r="C14" s="96">
        <v>200</v>
      </c>
      <c r="D14" s="94" t="s">
        <v>522</v>
      </c>
      <c r="E14" s="156" t="s">
        <v>676</v>
      </c>
      <c r="F14" s="96">
        <v>200</v>
      </c>
      <c r="G14" s="94" t="s">
        <v>522</v>
      </c>
      <c r="H14" s="157">
        <v>0.04513888888888889</v>
      </c>
      <c r="I14" s="96">
        <v>200</v>
      </c>
      <c r="J14" s="94" t="s">
        <v>522</v>
      </c>
      <c r="K14" s="157">
        <v>0.052083333333333336</v>
      </c>
      <c r="L14" s="96">
        <v>200</v>
      </c>
      <c r="M14" s="94" t="s">
        <v>522</v>
      </c>
      <c r="N14" s="156" t="s">
        <v>534</v>
      </c>
      <c r="O14" s="151">
        <v>200</v>
      </c>
    </row>
    <row r="15" spans="1:15" ht="15">
      <c r="A15" s="94" t="s">
        <v>491</v>
      </c>
      <c r="B15" s="157">
        <v>0.06944444444444443</v>
      </c>
      <c r="C15" s="96">
        <v>600</v>
      </c>
      <c r="D15" s="94" t="s">
        <v>677</v>
      </c>
      <c r="E15" s="157" t="s">
        <v>456</v>
      </c>
      <c r="F15" s="96">
        <v>500</v>
      </c>
      <c r="G15" s="94" t="s">
        <v>462</v>
      </c>
      <c r="H15" s="157">
        <v>0.09722222222222222</v>
      </c>
      <c r="I15" s="96">
        <v>400</v>
      </c>
      <c r="J15" s="94" t="s">
        <v>461</v>
      </c>
      <c r="K15" s="157">
        <v>0.10416666666666667</v>
      </c>
      <c r="L15" s="96">
        <v>200</v>
      </c>
      <c r="M15" s="94" t="s">
        <v>623</v>
      </c>
      <c r="N15" s="156" t="s">
        <v>622</v>
      </c>
      <c r="O15" s="151">
        <v>300</v>
      </c>
    </row>
    <row r="16" spans="1:15" ht="15">
      <c r="A16" s="94" t="s">
        <v>672</v>
      </c>
      <c r="B16" s="157">
        <v>0.13541666666666666</v>
      </c>
      <c r="C16" s="96">
        <v>400</v>
      </c>
      <c r="D16" s="94" t="s">
        <v>672</v>
      </c>
      <c r="E16" s="156" t="s">
        <v>678</v>
      </c>
      <c r="F16" s="96">
        <v>400</v>
      </c>
      <c r="G16" s="94" t="s">
        <v>459</v>
      </c>
      <c r="H16" s="157">
        <v>0.1875</v>
      </c>
      <c r="I16" s="96">
        <v>200</v>
      </c>
      <c r="J16" s="94" t="s">
        <v>459</v>
      </c>
      <c r="K16" s="157">
        <v>0.20833333333333334</v>
      </c>
      <c r="L16" s="96">
        <v>200</v>
      </c>
      <c r="M16" s="94"/>
      <c r="N16" s="156"/>
      <c r="O16" s="151"/>
    </row>
    <row r="17" spans="1:15" ht="15">
      <c r="A17" s="96" t="s">
        <v>12</v>
      </c>
      <c r="B17" s="151"/>
      <c r="C17" s="96"/>
      <c r="D17" s="96" t="s">
        <v>12</v>
      </c>
      <c r="E17" s="151"/>
      <c r="F17" s="96"/>
      <c r="G17" s="96" t="s">
        <v>12</v>
      </c>
      <c r="H17" s="151"/>
      <c r="I17" s="96"/>
      <c r="J17" s="96" t="s">
        <v>12</v>
      </c>
      <c r="K17" s="151"/>
      <c r="L17" s="96"/>
      <c r="M17" s="96" t="s">
        <v>12</v>
      </c>
      <c r="N17" s="151"/>
      <c r="O17" s="151"/>
    </row>
    <row r="18" spans="1:15" ht="15">
      <c r="A18" s="94" t="s">
        <v>714</v>
      </c>
      <c r="B18" s="156" t="s">
        <v>534</v>
      </c>
      <c r="C18" s="96">
        <v>100</v>
      </c>
      <c r="D18" s="94" t="s">
        <v>714</v>
      </c>
      <c r="E18" s="156" t="s">
        <v>534</v>
      </c>
      <c r="F18" s="96">
        <v>100</v>
      </c>
      <c r="G18" s="94" t="s">
        <v>714</v>
      </c>
      <c r="H18" s="156" t="s">
        <v>534</v>
      </c>
      <c r="I18" s="96">
        <v>100</v>
      </c>
      <c r="J18" s="94" t="s">
        <v>714</v>
      </c>
      <c r="K18" s="156" t="s">
        <v>534</v>
      </c>
      <c r="L18" s="96">
        <v>100</v>
      </c>
      <c r="M18" s="94" t="s">
        <v>714</v>
      </c>
      <c r="N18" s="156" t="s">
        <v>534</v>
      </c>
      <c r="O18" s="151">
        <v>100</v>
      </c>
    </row>
    <row r="19" spans="1:15" ht="15">
      <c r="A19" s="94" t="s">
        <v>501</v>
      </c>
      <c r="B19" s="157">
        <v>0.041666666666666664</v>
      </c>
      <c r="C19" s="96">
        <v>200</v>
      </c>
      <c r="D19" s="94" t="s">
        <v>501</v>
      </c>
      <c r="E19" s="157">
        <v>0.052083333333333336</v>
      </c>
      <c r="F19" s="96">
        <v>200</v>
      </c>
      <c r="G19" s="94" t="s">
        <v>667</v>
      </c>
      <c r="H19" s="156" t="s">
        <v>534</v>
      </c>
      <c r="I19" s="96">
        <v>200</v>
      </c>
      <c r="J19" s="94" t="s">
        <v>679</v>
      </c>
      <c r="K19" s="156" t="s">
        <v>534</v>
      </c>
      <c r="L19" s="96">
        <v>100</v>
      </c>
      <c r="M19" s="94" t="s">
        <v>679</v>
      </c>
      <c r="N19" s="156" t="s">
        <v>534</v>
      </c>
      <c r="O19" s="151">
        <v>100</v>
      </c>
    </row>
    <row r="20" spans="1:15" ht="15">
      <c r="A20" s="94" t="s">
        <v>674</v>
      </c>
      <c r="B20" s="157">
        <v>0.08333333333333333</v>
      </c>
      <c r="C20" s="144">
        <v>300</v>
      </c>
      <c r="D20" s="94" t="s">
        <v>674</v>
      </c>
      <c r="E20" s="157">
        <v>0.09375</v>
      </c>
      <c r="F20" s="144">
        <v>200</v>
      </c>
      <c r="G20" s="94" t="s">
        <v>680</v>
      </c>
      <c r="H20" s="156" t="s">
        <v>535</v>
      </c>
      <c r="I20" s="96">
        <v>200</v>
      </c>
      <c r="J20" s="94" t="s">
        <v>680</v>
      </c>
      <c r="K20" s="156" t="s">
        <v>535</v>
      </c>
      <c r="L20" s="96">
        <v>200</v>
      </c>
      <c r="M20" s="94" t="s">
        <v>680</v>
      </c>
      <c r="N20" s="156" t="s">
        <v>535</v>
      </c>
      <c r="O20" s="151">
        <v>200</v>
      </c>
    </row>
    <row r="21" spans="1:15" ht="11.4" customHeight="1">
      <c r="A21" s="94"/>
      <c r="B21" s="156"/>
      <c r="C21" s="144"/>
      <c r="D21" s="94"/>
      <c r="E21" s="156"/>
      <c r="F21" s="144"/>
      <c r="G21" s="94"/>
      <c r="H21" s="156"/>
      <c r="I21" s="144"/>
      <c r="J21" s="94"/>
      <c r="K21" s="156"/>
      <c r="L21" s="144"/>
      <c r="M21" s="94"/>
      <c r="N21" s="156"/>
      <c r="O21" s="151"/>
    </row>
    <row r="22" spans="1:15" ht="16.2" customHeight="1">
      <c r="A22" s="94"/>
      <c r="B22" s="156"/>
      <c r="C22" s="96"/>
      <c r="D22" s="94"/>
      <c r="E22" s="156"/>
      <c r="F22" s="96"/>
      <c r="G22" s="94"/>
      <c r="H22" s="156"/>
      <c r="I22" s="96"/>
      <c r="J22" s="94"/>
      <c r="K22" s="156"/>
      <c r="L22" s="96"/>
      <c r="M22" s="94"/>
      <c r="N22" s="156"/>
      <c r="O22" s="151"/>
    </row>
    <row r="23" spans="1:15" ht="15">
      <c r="A23" s="96" t="s">
        <v>13</v>
      </c>
      <c r="B23" s="151"/>
      <c r="C23" s="96"/>
      <c r="D23" s="96" t="s">
        <v>13</v>
      </c>
      <c r="E23" s="151"/>
      <c r="F23" s="96"/>
      <c r="G23" s="96" t="s">
        <v>13</v>
      </c>
      <c r="H23" s="151"/>
      <c r="I23" s="96"/>
      <c r="J23" s="96" t="s">
        <v>13</v>
      </c>
      <c r="K23" s="151"/>
      <c r="L23" s="96"/>
      <c r="M23" s="96" t="s">
        <v>13</v>
      </c>
      <c r="N23" s="151"/>
      <c r="O23" s="151"/>
    </row>
    <row r="24" spans="1:15" ht="30" customHeight="1">
      <c r="A24" s="94" t="s">
        <v>0</v>
      </c>
      <c r="B24" s="156"/>
      <c r="C24" s="96">
        <v>200</v>
      </c>
      <c r="D24" s="94" t="s">
        <v>0</v>
      </c>
      <c r="E24" s="156"/>
      <c r="F24" s="96">
        <v>200</v>
      </c>
      <c r="G24" s="94" t="s">
        <v>0</v>
      </c>
      <c r="H24" s="156"/>
      <c r="I24" s="96">
        <v>200</v>
      </c>
      <c r="J24" s="94" t="s">
        <v>384</v>
      </c>
      <c r="K24" s="156"/>
      <c r="L24" s="96">
        <v>100</v>
      </c>
      <c r="M24" s="94" t="s">
        <v>27</v>
      </c>
      <c r="N24" s="156"/>
      <c r="O24" s="151">
        <v>50</v>
      </c>
    </row>
    <row r="25" spans="1:15" ht="15">
      <c r="A25" s="96" t="s">
        <v>15</v>
      </c>
      <c r="B25" s="151"/>
      <c r="C25" s="107">
        <f>SUM(C4:C24)</f>
        <v>2900</v>
      </c>
      <c r="D25" s="96" t="s">
        <v>15</v>
      </c>
      <c r="E25" s="151"/>
      <c r="F25" s="107">
        <f>SUM(F4:F24)</f>
        <v>2600</v>
      </c>
      <c r="G25" s="96" t="s">
        <v>15</v>
      </c>
      <c r="H25" s="151"/>
      <c r="I25" s="107">
        <f>SUM(I4:I24)</f>
        <v>2200</v>
      </c>
      <c r="J25" s="96" t="s">
        <v>15</v>
      </c>
      <c r="K25" s="96"/>
      <c r="L25" s="107">
        <f>SUM(L4:L24)</f>
        <v>1800</v>
      </c>
      <c r="M25" s="96" t="s">
        <v>15</v>
      </c>
      <c r="N25" s="96"/>
      <c r="O25" s="152">
        <f>SUM(O4:O24)</f>
        <v>1650</v>
      </c>
    </row>
    <row r="26" spans="1:15" ht="15">
      <c r="A26" s="105"/>
      <c r="B26" s="160"/>
      <c r="C26" s="105">
        <v>3000</v>
      </c>
      <c r="D26" s="105"/>
      <c r="E26" s="160"/>
      <c r="F26" s="105">
        <v>2700</v>
      </c>
      <c r="G26" s="105"/>
      <c r="H26" s="105"/>
      <c r="I26" s="105">
        <v>2300</v>
      </c>
      <c r="J26" s="105"/>
      <c r="K26" s="105"/>
      <c r="L26" s="105">
        <v>2000</v>
      </c>
      <c r="M26" s="105" t="s">
        <v>19</v>
      </c>
      <c r="N26" s="105"/>
      <c r="O26" s="160">
        <v>1700</v>
      </c>
    </row>
    <row r="27" spans="1:15" ht="15">
      <c r="A27" s="105"/>
      <c r="B27" s="160"/>
      <c r="C27" s="105">
        <f>+C25-C26</f>
        <v>-100</v>
      </c>
      <c r="D27" s="105"/>
      <c r="E27" s="160"/>
      <c r="F27" s="105">
        <f>+F25-F26</f>
        <v>-100</v>
      </c>
      <c r="G27" s="105"/>
      <c r="H27" s="105"/>
      <c r="I27" s="105">
        <f>+I25-I26</f>
        <v>-100</v>
      </c>
      <c r="J27" s="105"/>
      <c r="K27" s="105"/>
      <c r="L27" s="105">
        <f>+L25-L26</f>
        <v>-200</v>
      </c>
      <c r="M27" s="105" t="s">
        <v>20</v>
      </c>
      <c r="N27" s="105"/>
      <c r="O27" s="105">
        <f>+O25-O26</f>
        <v>-50</v>
      </c>
    </row>
    <row r="28" spans="1:14" s="92" customFormat="1" ht="15">
      <c r="A28" s="261" t="s">
        <v>32</v>
      </c>
      <c r="B28" s="146"/>
      <c r="D28" s="93"/>
      <c r="E28" s="93"/>
      <c r="G28" s="93"/>
      <c r="H28" s="93"/>
      <c r="J28" s="93"/>
      <c r="K28" s="93"/>
      <c r="M28" s="93"/>
      <c r="N28" s="93"/>
    </row>
    <row r="29" spans="1:16" s="180" customFormat="1" ht="28.8">
      <c r="A29" s="250" t="s">
        <v>596</v>
      </c>
      <c r="B29" s="250" t="s">
        <v>1076</v>
      </c>
      <c r="C29" s="248" t="s">
        <v>207</v>
      </c>
      <c r="D29" s="248" t="s">
        <v>1073</v>
      </c>
      <c r="E29" s="248" t="s">
        <v>597</v>
      </c>
      <c r="F29" s="248" t="s">
        <v>598</v>
      </c>
      <c r="G29" s="248" t="s">
        <v>1156</v>
      </c>
      <c r="H29" s="248" t="s">
        <v>612</v>
      </c>
      <c r="J29" s="178"/>
      <c r="M29" s="178"/>
      <c r="P29" s="178"/>
    </row>
    <row r="30" spans="1:8" s="257" customFormat="1" ht="15">
      <c r="A30" s="257" t="s">
        <v>1084</v>
      </c>
      <c r="B30" s="255" t="s">
        <v>1154</v>
      </c>
      <c r="C30" s="257" t="s">
        <v>1080</v>
      </c>
      <c r="D30" s="257" t="s">
        <v>1099</v>
      </c>
      <c r="E30" s="266" t="s">
        <v>614</v>
      </c>
      <c r="F30" s="267">
        <v>11263</v>
      </c>
      <c r="G30" s="282">
        <f>+C25</f>
        <v>2900</v>
      </c>
      <c r="H30" s="266" t="s">
        <v>616</v>
      </c>
    </row>
    <row r="31" spans="1:2" ht="15">
      <c r="A31" s="148" t="s">
        <v>477</v>
      </c>
      <c r="B31" s="148"/>
    </row>
    <row r="32" spans="1:2" ht="15">
      <c r="A32" s="147" t="s">
        <v>715</v>
      </c>
      <c r="B32" s="147"/>
    </row>
  </sheetData>
  <printOptions/>
  <pageMargins left="0.7" right="0.7" top="0.25" bottom="0.25" header="0.3" footer="0.3"/>
  <pageSetup horizontalDpi="360" verticalDpi="360" orientation="portrait" paperSize="9" scale="92"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zoomScale="75" zoomScaleNormal="75" workbookViewId="0" topLeftCell="A1">
      <selection activeCell="A10" sqref="A10"/>
    </sheetView>
  </sheetViews>
  <sheetFormatPr defaultColWidth="9.140625" defaultRowHeight="15"/>
  <cols>
    <col min="1" max="1" width="59.8515625" style="93" customWidth="1"/>
    <col min="2" max="2" width="15.28125" style="93" customWidth="1"/>
    <col min="3" max="3" width="16.57421875" style="93" bestFit="1" customWidth="1"/>
    <col min="4" max="4" width="59.8515625" style="93" customWidth="1"/>
    <col min="5" max="5" width="20.140625" style="93" customWidth="1"/>
    <col min="6" max="6" width="16.57421875" style="93" customWidth="1"/>
    <col min="7" max="7" width="61.7109375" style="93" customWidth="1"/>
    <col min="8" max="8" width="13.57421875" style="93" customWidth="1"/>
    <col min="9" max="9" width="14.28125" style="93" bestFit="1" customWidth="1"/>
    <col min="10" max="10" width="63.421875" style="93" customWidth="1"/>
    <col min="11" max="11" width="13.7109375" style="93" customWidth="1"/>
    <col min="12" max="12" width="14.28125" style="93" bestFit="1" customWidth="1"/>
    <col min="13" max="13" width="60.28125" style="93" customWidth="1"/>
    <col min="14" max="14" width="14.28125" style="93" customWidth="1"/>
    <col min="15" max="15" width="14.28125" style="93" bestFit="1" customWidth="1"/>
    <col min="16" max="16384" width="9.140625" style="93" customWidth="1"/>
  </cols>
  <sheetData>
    <row r="1" spans="1:15" s="90" customFormat="1" ht="15">
      <c r="A1" s="88" t="s">
        <v>11</v>
      </c>
      <c r="B1" s="89" t="s">
        <v>412</v>
      </c>
      <c r="C1" s="89" t="s">
        <v>16</v>
      </c>
      <c r="D1" s="88" t="s">
        <v>10</v>
      </c>
      <c r="E1" s="89" t="s">
        <v>412</v>
      </c>
      <c r="F1" s="89" t="s">
        <v>16</v>
      </c>
      <c r="G1" s="88" t="s">
        <v>9</v>
      </c>
      <c r="H1" s="89" t="s">
        <v>412</v>
      </c>
      <c r="I1" s="89" t="s">
        <v>16</v>
      </c>
      <c r="J1" s="88" t="s">
        <v>14</v>
      </c>
      <c r="K1" s="89" t="s">
        <v>412</v>
      </c>
      <c r="L1" s="89" t="s">
        <v>16</v>
      </c>
      <c r="M1" s="88" t="s">
        <v>31</v>
      </c>
      <c r="N1" s="89" t="s">
        <v>412</v>
      </c>
      <c r="O1" s="89" t="s">
        <v>16</v>
      </c>
    </row>
    <row r="2" spans="1:15" s="90" customFormat="1" ht="10.5" customHeight="1">
      <c r="A2" s="88"/>
      <c r="B2" s="149"/>
      <c r="C2" s="89"/>
      <c r="D2" s="88"/>
      <c r="E2" s="88"/>
      <c r="F2" s="89"/>
      <c r="G2" s="88"/>
      <c r="H2" s="149"/>
      <c r="I2" s="89"/>
      <c r="J2" s="88"/>
      <c r="K2" s="88"/>
      <c r="L2" s="89"/>
      <c r="M2" s="88"/>
      <c r="N2" s="149"/>
      <c r="O2" s="149"/>
    </row>
    <row r="3" spans="1:15" ht="15">
      <c r="A3" s="96" t="s">
        <v>5</v>
      </c>
      <c r="B3" s="96"/>
      <c r="C3" s="96"/>
      <c r="D3" s="96" t="s">
        <v>5</v>
      </c>
      <c r="E3" s="96"/>
      <c r="F3" s="96"/>
      <c r="G3" s="96" t="s">
        <v>5</v>
      </c>
      <c r="H3" s="96"/>
      <c r="I3" s="96"/>
      <c r="J3" s="96" t="s">
        <v>5</v>
      </c>
      <c r="K3" s="96"/>
      <c r="L3" s="96"/>
      <c r="M3" s="96" t="s">
        <v>5</v>
      </c>
      <c r="N3" s="155"/>
      <c r="O3" s="150"/>
    </row>
    <row r="4" spans="1:15" ht="15">
      <c r="A4" s="94" t="s">
        <v>0</v>
      </c>
      <c r="B4" s="156"/>
      <c r="C4" s="96">
        <v>200</v>
      </c>
      <c r="D4" s="94" t="s">
        <v>0</v>
      </c>
      <c r="E4" s="156"/>
      <c r="F4" s="96">
        <v>200</v>
      </c>
      <c r="G4" s="94" t="s">
        <v>0</v>
      </c>
      <c r="H4" s="156"/>
      <c r="I4" s="96">
        <v>200</v>
      </c>
      <c r="J4" s="94" t="s">
        <v>0</v>
      </c>
      <c r="K4" s="156"/>
      <c r="L4" s="96">
        <v>200</v>
      </c>
      <c r="M4" s="94" t="s">
        <v>0</v>
      </c>
      <c r="N4" s="156"/>
      <c r="O4" s="151">
        <v>200</v>
      </c>
    </row>
    <row r="5" spans="1:15" ht="14.25" customHeight="1">
      <c r="A5" s="94"/>
      <c r="B5" s="156"/>
      <c r="C5" s="96"/>
      <c r="D5" s="94"/>
      <c r="E5" s="156"/>
      <c r="F5" s="96"/>
      <c r="G5" s="94"/>
      <c r="H5" s="156"/>
      <c r="I5" s="96"/>
      <c r="J5" s="94"/>
      <c r="K5" s="156"/>
      <c r="L5" s="96"/>
      <c r="M5" s="94"/>
      <c r="N5" s="156"/>
      <c r="O5" s="151"/>
    </row>
    <row r="6" spans="1:15" ht="15">
      <c r="A6" s="96" t="s">
        <v>1</v>
      </c>
      <c r="B6" s="96"/>
      <c r="C6" s="96"/>
      <c r="D6" s="96" t="s">
        <v>1</v>
      </c>
      <c r="E6" s="96"/>
      <c r="F6" s="96"/>
      <c r="G6" s="96" t="s">
        <v>1</v>
      </c>
      <c r="H6" s="96"/>
      <c r="I6" s="96"/>
      <c r="J6" s="96" t="s">
        <v>1</v>
      </c>
      <c r="K6" s="96"/>
      <c r="L6" s="96"/>
      <c r="M6" s="96" t="s">
        <v>1</v>
      </c>
      <c r="N6" s="155"/>
      <c r="O6" s="151"/>
    </row>
    <row r="7" spans="1:15" ht="62.4">
      <c r="A7" s="94" t="s">
        <v>736</v>
      </c>
      <c r="B7" s="156" t="s">
        <v>574</v>
      </c>
      <c r="C7" s="96">
        <v>200</v>
      </c>
      <c r="D7" s="94" t="s">
        <v>736</v>
      </c>
      <c r="E7" s="156" t="s">
        <v>574</v>
      </c>
      <c r="F7" s="96">
        <v>200</v>
      </c>
      <c r="G7" s="94" t="s">
        <v>736</v>
      </c>
      <c r="H7" s="156" t="s">
        <v>534</v>
      </c>
      <c r="I7" s="96">
        <v>200</v>
      </c>
      <c r="J7" s="94" t="s">
        <v>736</v>
      </c>
      <c r="K7" s="156" t="s">
        <v>534</v>
      </c>
      <c r="L7" s="96">
        <v>100</v>
      </c>
      <c r="M7" s="94" t="s">
        <v>736</v>
      </c>
      <c r="N7" s="156" t="s">
        <v>534</v>
      </c>
      <c r="O7" s="96">
        <v>200</v>
      </c>
    </row>
    <row r="8" spans="1:15" ht="15">
      <c r="A8" s="94" t="s">
        <v>737</v>
      </c>
      <c r="B8" s="156" t="s">
        <v>574</v>
      </c>
      <c r="C8" s="96">
        <v>200</v>
      </c>
      <c r="D8" s="94" t="s">
        <v>737</v>
      </c>
      <c r="E8" s="156" t="s">
        <v>574</v>
      </c>
      <c r="F8" s="96">
        <v>200</v>
      </c>
      <c r="G8" s="94" t="s">
        <v>737</v>
      </c>
      <c r="H8" s="156" t="s">
        <v>534</v>
      </c>
      <c r="I8" s="96">
        <v>200</v>
      </c>
      <c r="J8" s="94" t="s">
        <v>737</v>
      </c>
      <c r="K8" s="156" t="s">
        <v>534</v>
      </c>
      <c r="L8" s="96">
        <v>100</v>
      </c>
      <c r="M8" s="94" t="s">
        <v>737</v>
      </c>
      <c r="N8" s="156" t="s">
        <v>534</v>
      </c>
      <c r="O8" s="96">
        <v>200</v>
      </c>
    </row>
    <row r="9" spans="1:15" ht="15">
      <c r="A9" s="94" t="s">
        <v>738</v>
      </c>
      <c r="B9" s="156" t="s">
        <v>574</v>
      </c>
      <c r="C9" s="96">
        <v>200</v>
      </c>
      <c r="D9" s="94" t="s">
        <v>738</v>
      </c>
      <c r="E9" s="156" t="s">
        <v>574</v>
      </c>
      <c r="F9" s="96">
        <v>200</v>
      </c>
      <c r="G9" s="94" t="s">
        <v>738</v>
      </c>
      <c r="H9" s="156" t="s">
        <v>534</v>
      </c>
      <c r="I9" s="96">
        <v>200</v>
      </c>
      <c r="J9" s="94" t="s">
        <v>738</v>
      </c>
      <c r="K9" s="156" t="s">
        <v>534</v>
      </c>
      <c r="L9" s="96">
        <v>100</v>
      </c>
      <c r="M9" s="94" t="s">
        <v>738</v>
      </c>
      <c r="N9" s="156" t="s">
        <v>534</v>
      </c>
      <c r="O9" s="96">
        <v>200</v>
      </c>
    </row>
    <row r="10" spans="1:15" ht="15">
      <c r="A10" s="94" t="s">
        <v>639</v>
      </c>
      <c r="B10" s="156"/>
      <c r="C10" s="96"/>
      <c r="D10" s="94" t="s">
        <v>639</v>
      </c>
      <c r="E10" s="156"/>
      <c r="F10" s="96"/>
      <c r="G10" s="94" t="s">
        <v>639</v>
      </c>
      <c r="H10" s="156"/>
      <c r="I10" s="96"/>
      <c r="J10" s="94"/>
      <c r="K10" s="156"/>
      <c r="L10" s="96"/>
      <c r="M10" s="94"/>
      <c r="N10" s="156"/>
      <c r="O10" s="96"/>
    </row>
    <row r="11" spans="1:15" ht="15">
      <c r="A11" s="96" t="s">
        <v>2</v>
      </c>
      <c r="B11" s="151"/>
      <c r="C11" s="107"/>
      <c r="D11" s="96" t="s">
        <v>6</v>
      </c>
      <c r="E11" s="151"/>
      <c r="F11" s="107"/>
      <c r="G11" s="96" t="s">
        <v>6</v>
      </c>
      <c r="H11" s="151"/>
      <c r="I11" s="107"/>
      <c r="J11" s="96" t="s">
        <v>6</v>
      </c>
      <c r="K11" s="151"/>
      <c r="L11" s="107"/>
      <c r="M11" s="96" t="s">
        <v>2</v>
      </c>
      <c r="N11" s="151"/>
      <c r="O11" s="152"/>
    </row>
    <row r="12" spans="1:15" ht="187.2">
      <c r="A12" s="109" t="s">
        <v>739</v>
      </c>
      <c r="B12" s="163">
        <v>0.3125</v>
      </c>
      <c r="C12" s="151">
        <v>1200</v>
      </c>
      <c r="D12" s="109" t="s">
        <v>739</v>
      </c>
      <c r="E12" s="163">
        <v>0.3333333333333333</v>
      </c>
      <c r="F12" s="151">
        <v>1200</v>
      </c>
      <c r="G12" s="109" t="s">
        <v>739</v>
      </c>
      <c r="H12" s="163">
        <v>0.3541666666666667</v>
      </c>
      <c r="I12" s="151">
        <v>800</v>
      </c>
      <c r="J12" s="109" t="s">
        <v>740</v>
      </c>
      <c r="K12" s="163">
        <v>0.375</v>
      </c>
      <c r="L12" s="151">
        <v>800</v>
      </c>
      <c r="M12" s="109" t="s">
        <v>740</v>
      </c>
      <c r="N12" s="163">
        <v>0.3958333333333333</v>
      </c>
      <c r="O12" s="151">
        <v>400</v>
      </c>
    </row>
    <row r="13" spans="1:15" ht="15">
      <c r="A13" s="94" t="s">
        <v>747</v>
      </c>
      <c r="B13" s="156"/>
      <c r="C13" s="151"/>
      <c r="D13" s="94" t="s">
        <v>749</v>
      </c>
      <c r="E13" s="156"/>
      <c r="F13" s="151"/>
      <c r="G13" s="94" t="s">
        <v>748</v>
      </c>
      <c r="H13" s="156"/>
      <c r="I13" s="151"/>
      <c r="J13" s="94" t="s">
        <v>741</v>
      </c>
      <c r="K13" s="156"/>
      <c r="L13" s="151"/>
      <c r="M13" s="94"/>
      <c r="N13" s="156"/>
      <c r="O13" s="151"/>
    </row>
    <row r="14" spans="1:15" ht="12.75" customHeight="1">
      <c r="A14" s="94"/>
      <c r="B14" s="156"/>
      <c r="C14" s="122"/>
      <c r="D14" s="94"/>
      <c r="E14" s="156"/>
      <c r="F14" s="122"/>
      <c r="G14" s="94"/>
      <c r="H14" s="156"/>
      <c r="I14" s="122"/>
      <c r="J14" s="94"/>
      <c r="K14" s="156"/>
      <c r="L14" s="122"/>
      <c r="M14" s="94"/>
      <c r="N14" s="156"/>
      <c r="O14" s="151"/>
    </row>
    <row r="15" spans="1:15" ht="15">
      <c r="A15" s="96" t="s">
        <v>30</v>
      </c>
      <c r="B15" s="151"/>
      <c r="D15" s="96" t="s">
        <v>30</v>
      </c>
      <c r="E15" s="151"/>
      <c r="G15" s="96" t="s">
        <v>30</v>
      </c>
      <c r="H15" s="151"/>
      <c r="J15" s="96" t="s">
        <v>30</v>
      </c>
      <c r="K15" s="151"/>
      <c r="M15" s="96" t="s">
        <v>30</v>
      </c>
      <c r="N15" s="151"/>
      <c r="O15" s="150"/>
    </row>
    <row r="16" spans="1:15" ht="15">
      <c r="A16" s="94" t="s">
        <v>746</v>
      </c>
      <c r="B16" s="156" t="s">
        <v>574</v>
      </c>
      <c r="C16" s="96">
        <v>200</v>
      </c>
      <c r="D16" s="94" t="s">
        <v>746</v>
      </c>
      <c r="E16" s="156" t="s">
        <v>574</v>
      </c>
      <c r="F16" s="96">
        <v>200</v>
      </c>
      <c r="G16" s="94" t="s">
        <v>746</v>
      </c>
      <c r="H16" s="156" t="s">
        <v>574</v>
      </c>
      <c r="I16" s="96">
        <v>100</v>
      </c>
      <c r="J16" s="94" t="s">
        <v>746</v>
      </c>
      <c r="K16" s="156" t="s">
        <v>574</v>
      </c>
      <c r="L16" s="96">
        <v>100</v>
      </c>
      <c r="M16" s="94" t="s">
        <v>746</v>
      </c>
      <c r="N16" s="156" t="s">
        <v>574</v>
      </c>
      <c r="O16" s="96">
        <v>100</v>
      </c>
    </row>
    <row r="17" spans="1:15" ht="15">
      <c r="A17" s="94" t="s">
        <v>742</v>
      </c>
      <c r="B17" s="156" t="s">
        <v>574</v>
      </c>
      <c r="C17" s="96">
        <v>200</v>
      </c>
      <c r="D17" s="94" t="s">
        <v>742</v>
      </c>
      <c r="E17" s="156" t="s">
        <v>574</v>
      </c>
      <c r="F17" s="96">
        <v>200</v>
      </c>
      <c r="G17" s="94" t="s">
        <v>742</v>
      </c>
      <c r="H17" s="156" t="s">
        <v>574</v>
      </c>
      <c r="I17" s="96">
        <v>100</v>
      </c>
      <c r="J17" s="94" t="s">
        <v>742</v>
      </c>
      <c r="K17" s="156" t="s">
        <v>574</v>
      </c>
      <c r="L17" s="96">
        <v>100</v>
      </c>
      <c r="M17" s="94" t="s">
        <v>742</v>
      </c>
      <c r="N17" s="156" t="s">
        <v>574</v>
      </c>
      <c r="O17" s="96">
        <v>100</v>
      </c>
    </row>
    <row r="18" spans="1:15" ht="15">
      <c r="A18" s="94" t="s">
        <v>743</v>
      </c>
      <c r="B18" s="157">
        <v>0.041666666666666664</v>
      </c>
      <c r="C18" s="96">
        <v>200</v>
      </c>
      <c r="D18" s="94" t="s">
        <v>743</v>
      </c>
      <c r="E18" s="157">
        <v>0.04513888888888889</v>
      </c>
      <c r="F18" s="96">
        <v>200</v>
      </c>
      <c r="G18" s="94" t="s">
        <v>743</v>
      </c>
      <c r="H18" s="157">
        <v>0.04861111111111111</v>
      </c>
      <c r="I18" s="96">
        <v>100</v>
      </c>
      <c r="J18" s="94" t="s">
        <v>743</v>
      </c>
      <c r="K18" s="157">
        <v>0.05555555555555555</v>
      </c>
      <c r="L18" s="96">
        <v>100</v>
      </c>
      <c r="M18" s="94" t="s">
        <v>743</v>
      </c>
      <c r="N18" s="157">
        <v>0.0625</v>
      </c>
      <c r="O18" s="96">
        <v>100</v>
      </c>
    </row>
    <row r="19" spans="1:15" ht="15">
      <c r="A19" s="94" t="s">
        <v>639</v>
      </c>
      <c r="B19" s="157"/>
      <c r="C19" s="96"/>
      <c r="D19" s="94" t="s">
        <v>639</v>
      </c>
      <c r="E19" s="157"/>
      <c r="F19" s="96"/>
      <c r="G19" s="94"/>
      <c r="H19" s="157"/>
      <c r="I19" s="96"/>
      <c r="J19" s="94"/>
      <c r="K19" s="157"/>
      <c r="L19" s="96"/>
      <c r="M19" s="94"/>
      <c r="N19" s="156"/>
      <c r="O19" s="151"/>
    </row>
    <row r="20" spans="1:15" ht="13.5" customHeight="1">
      <c r="A20" s="94"/>
      <c r="B20" s="157"/>
      <c r="C20" s="96"/>
      <c r="D20" s="94"/>
      <c r="E20" s="157"/>
      <c r="F20" s="96"/>
      <c r="G20" s="94"/>
      <c r="H20" s="157"/>
      <c r="I20" s="96"/>
      <c r="J20" s="94"/>
      <c r="K20" s="157"/>
      <c r="L20" s="96"/>
      <c r="M20" s="94"/>
      <c r="N20" s="156"/>
      <c r="O20" s="151"/>
    </row>
    <row r="21" spans="1:15" ht="15">
      <c r="A21" s="94" t="s">
        <v>745</v>
      </c>
      <c r="B21" s="156"/>
      <c r="C21" s="96">
        <v>100</v>
      </c>
      <c r="D21" s="94" t="s">
        <v>745</v>
      </c>
      <c r="E21" s="156"/>
      <c r="F21" s="96">
        <v>100</v>
      </c>
      <c r="G21" s="94" t="s">
        <v>744</v>
      </c>
      <c r="H21" s="156"/>
      <c r="I21" s="96">
        <v>50</v>
      </c>
      <c r="J21" s="94" t="s">
        <v>744</v>
      </c>
      <c r="K21" s="156"/>
      <c r="L21" s="96">
        <v>50</v>
      </c>
      <c r="M21" s="94" t="s">
        <v>744</v>
      </c>
      <c r="N21" s="156"/>
      <c r="O21" s="96">
        <v>50</v>
      </c>
    </row>
    <row r="22" spans="1:15" ht="15">
      <c r="A22" s="94" t="s">
        <v>501</v>
      </c>
      <c r="B22" s="157">
        <v>0.041666666666666664</v>
      </c>
      <c r="C22" s="96">
        <v>200</v>
      </c>
      <c r="D22" s="94" t="s">
        <v>501</v>
      </c>
      <c r="E22" s="157">
        <v>0.052083333333333336</v>
      </c>
      <c r="F22" s="96">
        <v>200</v>
      </c>
      <c r="G22" s="94" t="s">
        <v>667</v>
      </c>
      <c r="H22" s="156" t="s">
        <v>534</v>
      </c>
      <c r="I22" s="96">
        <v>200</v>
      </c>
      <c r="J22" s="94" t="s">
        <v>679</v>
      </c>
      <c r="K22" s="156" t="s">
        <v>534</v>
      </c>
      <c r="L22" s="96">
        <v>100</v>
      </c>
      <c r="M22" s="94" t="s">
        <v>679</v>
      </c>
      <c r="N22" s="156" t="s">
        <v>534</v>
      </c>
      <c r="O22" s="151">
        <v>100</v>
      </c>
    </row>
    <row r="23" spans="1:15" ht="12.75" customHeight="1">
      <c r="A23" s="94"/>
      <c r="B23" s="157"/>
      <c r="C23" s="144"/>
      <c r="D23" s="94"/>
      <c r="E23" s="157"/>
      <c r="F23" s="144"/>
      <c r="G23" s="94"/>
      <c r="H23" s="156"/>
      <c r="I23" s="96"/>
      <c r="J23" s="94"/>
      <c r="K23" s="156"/>
      <c r="L23" s="96"/>
      <c r="M23" s="94"/>
      <c r="N23" s="156"/>
      <c r="O23" s="151"/>
    </row>
    <row r="24" spans="1:15" ht="15">
      <c r="A24" s="96" t="s">
        <v>13</v>
      </c>
      <c r="B24" s="96"/>
      <c r="C24" s="96"/>
      <c r="D24" s="96" t="s">
        <v>13</v>
      </c>
      <c r="E24" s="96"/>
      <c r="F24" s="96"/>
      <c r="G24" s="96" t="s">
        <v>13</v>
      </c>
      <c r="H24" s="96"/>
      <c r="I24" s="96"/>
      <c r="J24" s="96" t="s">
        <v>13</v>
      </c>
      <c r="K24" s="96"/>
      <c r="L24" s="96"/>
      <c r="M24" s="96" t="s">
        <v>13</v>
      </c>
      <c r="N24" s="96"/>
      <c r="O24" s="151"/>
    </row>
    <row r="25" spans="1:15" ht="30" customHeight="1">
      <c r="A25" s="94" t="s">
        <v>384</v>
      </c>
      <c r="B25" s="156"/>
      <c r="C25" s="96">
        <v>100</v>
      </c>
      <c r="D25" s="94" t="s">
        <v>384</v>
      </c>
      <c r="E25" s="156"/>
      <c r="F25" s="96">
        <v>100</v>
      </c>
      <c r="G25" s="94" t="s">
        <v>384</v>
      </c>
      <c r="H25" s="156"/>
      <c r="I25" s="96">
        <v>100</v>
      </c>
      <c r="J25" s="94" t="s">
        <v>27</v>
      </c>
      <c r="K25" s="156"/>
      <c r="L25" s="151">
        <v>50</v>
      </c>
      <c r="M25" s="94" t="s">
        <v>27</v>
      </c>
      <c r="N25" s="156"/>
      <c r="O25" s="151">
        <v>50</v>
      </c>
    </row>
    <row r="26" spans="1:15" ht="15">
      <c r="A26" s="96" t="s">
        <v>15</v>
      </c>
      <c r="B26" s="151"/>
      <c r="C26" s="107">
        <f>SUM(C4:C25)</f>
        <v>3000</v>
      </c>
      <c r="D26" s="96" t="s">
        <v>15</v>
      </c>
      <c r="E26" s="151"/>
      <c r="F26" s="107">
        <f>SUM(F4:F25)</f>
        <v>3000</v>
      </c>
      <c r="G26" s="96" t="s">
        <v>15</v>
      </c>
      <c r="H26" s="151"/>
      <c r="I26" s="107">
        <f>SUM(I4:I25)</f>
        <v>2250</v>
      </c>
      <c r="J26" s="96" t="s">
        <v>15</v>
      </c>
      <c r="K26" s="96"/>
      <c r="L26" s="107">
        <f>SUM(L4:L25)</f>
        <v>1800</v>
      </c>
      <c r="M26" s="96" t="s">
        <v>15</v>
      </c>
      <c r="N26" s="96"/>
      <c r="O26" s="152">
        <f>SUM(O4:O25)</f>
        <v>1700</v>
      </c>
    </row>
    <row r="27" spans="1:15" ht="15">
      <c r="A27" s="105"/>
      <c r="B27" s="160"/>
      <c r="C27" s="105">
        <v>3000</v>
      </c>
      <c r="D27" s="105"/>
      <c r="E27" s="160"/>
      <c r="F27" s="105">
        <v>2700</v>
      </c>
      <c r="G27" s="105"/>
      <c r="H27" s="105"/>
      <c r="I27" s="105">
        <v>2300</v>
      </c>
      <c r="J27" s="105"/>
      <c r="K27" s="105"/>
      <c r="L27" s="105">
        <v>1800</v>
      </c>
      <c r="M27" s="105" t="s">
        <v>19</v>
      </c>
      <c r="N27" s="105"/>
      <c r="O27" s="160">
        <v>1700</v>
      </c>
    </row>
    <row r="28" spans="1:15" ht="15">
      <c r="A28" s="105"/>
      <c r="B28" s="160"/>
      <c r="C28" s="105">
        <f>+C26-C27</f>
        <v>0</v>
      </c>
      <c r="D28" s="105"/>
      <c r="E28" s="160"/>
      <c r="F28" s="105">
        <f>+F26-F27</f>
        <v>300</v>
      </c>
      <c r="G28" s="105"/>
      <c r="H28" s="105"/>
      <c r="I28" s="105">
        <f>+I26-I27</f>
        <v>-50</v>
      </c>
      <c r="J28" s="105"/>
      <c r="K28" s="105"/>
      <c r="L28" s="105">
        <f>+L26-L27</f>
        <v>0</v>
      </c>
      <c r="M28" s="105" t="s">
        <v>20</v>
      </c>
      <c r="N28" s="105"/>
      <c r="O28" s="105">
        <f>+O26-O27</f>
        <v>0</v>
      </c>
    </row>
    <row r="29" spans="1:14" s="92" customFormat="1" ht="15">
      <c r="A29" s="261" t="s">
        <v>32</v>
      </c>
      <c r="B29" s="146"/>
      <c r="D29" s="93"/>
      <c r="E29" s="93"/>
      <c r="G29" s="93"/>
      <c r="H29" s="93"/>
      <c r="J29" s="93"/>
      <c r="K29" s="93"/>
      <c r="M29" s="93"/>
      <c r="N29" s="93"/>
    </row>
    <row r="30" spans="1:16" s="180" customFormat="1" ht="28.8">
      <c r="A30" s="250" t="s">
        <v>596</v>
      </c>
      <c r="B30" s="250" t="s">
        <v>1076</v>
      </c>
      <c r="C30" s="248" t="s">
        <v>207</v>
      </c>
      <c r="D30" s="248" t="s">
        <v>1073</v>
      </c>
      <c r="E30" s="248" t="s">
        <v>597</v>
      </c>
      <c r="F30" s="248" t="s">
        <v>598</v>
      </c>
      <c r="G30" s="248" t="s">
        <v>1156</v>
      </c>
      <c r="H30" s="248" t="s">
        <v>612</v>
      </c>
      <c r="J30" s="178"/>
      <c r="M30" s="178"/>
      <c r="P30" s="178"/>
    </row>
    <row r="31" spans="1:8" s="257" customFormat="1" ht="15">
      <c r="A31" s="255" t="s">
        <v>1100</v>
      </c>
      <c r="B31" s="255" t="s">
        <v>1082</v>
      </c>
      <c r="C31" s="257" t="s">
        <v>1101</v>
      </c>
      <c r="D31" s="257" t="s">
        <v>1102</v>
      </c>
      <c r="E31" s="266" t="s">
        <v>685</v>
      </c>
      <c r="F31" s="268">
        <v>44164</v>
      </c>
      <c r="G31" s="282">
        <f>+C26</f>
        <v>3000</v>
      </c>
      <c r="H31" s="266" t="s">
        <v>682</v>
      </c>
    </row>
    <row r="32" spans="1:2" ht="15">
      <c r="A32" s="148" t="s">
        <v>477</v>
      </c>
      <c r="B32" s="147"/>
    </row>
    <row r="33" ht="15">
      <c r="A33" s="191">
        <v>44164</v>
      </c>
    </row>
  </sheetData>
  <printOptions/>
  <pageMargins left="0.7" right="0.7" top="0.25" bottom="0.25" header="0.3" footer="0.3"/>
  <pageSetup horizontalDpi="360" verticalDpi="360" orientation="portrait" paperSize="9" scale="9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zoomScale="75" zoomScaleNormal="75" workbookViewId="0" topLeftCell="F1">
      <selection activeCell="A10" sqref="A10"/>
    </sheetView>
  </sheetViews>
  <sheetFormatPr defaultColWidth="9.140625" defaultRowHeight="15"/>
  <cols>
    <col min="1" max="1" width="59.8515625" style="93" customWidth="1"/>
    <col min="2" max="2" width="15.28125" style="93" customWidth="1"/>
    <col min="3" max="3" width="16.57421875" style="93" bestFit="1" customWidth="1"/>
    <col min="4" max="4" width="59.8515625" style="93" customWidth="1"/>
    <col min="5" max="5" width="20.140625" style="93" customWidth="1"/>
    <col min="6" max="6" width="16.57421875" style="93" customWidth="1"/>
    <col min="7" max="7" width="61.7109375" style="93" customWidth="1"/>
    <col min="8" max="8" width="13.57421875" style="93" customWidth="1"/>
    <col min="9" max="9" width="14.28125" style="93" bestFit="1" customWidth="1"/>
    <col min="10" max="10" width="63.421875" style="93" customWidth="1"/>
    <col min="11" max="11" width="13.7109375" style="93" customWidth="1"/>
    <col min="12" max="12" width="14.28125" style="93" bestFit="1" customWidth="1"/>
    <col min="13" max="13" width="60.28125" style="93" customWidth="1"/>
    <col min="14" max="14" width="14.28125" style="93" customWidth="1"/>
    <col min="15" max="15" width="14.28125" style="93" bestFit="1" customWidth="1"/>
    <col min="16" max="16384" width="9.140625" style="93" customWidth="1"/>
  </cols>
  <sheetData>
    <row r="1" spans="1:15" s="90" customFormat="1" ht="15">
      <c r="A1" s="88" t="s">
        <v>11</v>
      </c>
      <c r="B1" s="89" t="s">
        <v>412</v>
      </c>
      <c r="C1" s="89" t="s">
        <v>16</v>
      </c>
      <c r="D1" s="88" t="s">
        <v>10</v>
      </c>
      <c r="E1" s="89" t="s">
        <v>412</v>
      </c>
      <c r="F1" s="89" t="s">
        <v>16</v>
      </c>
      <c r="G1" s="88" t="s">
        <v>9</v>
      </c>
      <c r="H1" s="89" t="s">
        <v>412</v>
      </c>
      <c r="I1" s="89" t="s">
        <v>16</v>
      </c>
      <c r="J1" s="88" t="s">
        <v>14</v>
      </c>
      <c r="K1" s="89" t="s">
        <v>412</v>
      </c>
      <c r="L1" s="89" t="s">
        <v>16</v>
      </c>
      <c r="M1" s="88" t="s">
        <v>31</v>
      </c>
      <c r="N1" s="89" t="s">
        <v>412</v>
      </c>
      <c r="O1" s="89" t="s">
        <v>16</v>
      </c>
    </row>
    <row r="2" spans="1:15" s="90" customFormat="1" ht="11.25" customHeight="1">
      <c r="A2" s="88"/>
      <c r="B2" s="149"/>
      <c r="C2" s="89"/>
      <c r="D2" s="88"/>
      <c r="E2" s="88"/>
      <c r="F2" s="89"/>
      <c r="G2" s="88"/>
      <c r="H2" s="149"/>
      <c r="I2" s="149"/>
      <c r="J2" s="88"/>
      <c r="K2" s="149"/>
      <c r="L2" s="149"/>
      <c r="M2" s="88"/>
      <c r="N2" s="149"/>
      <c r="O2" s="149"/>
    </row>
    <row r="3" spans="1:15" ht="15">
      <c r="A3" s="96" t="s">
        <v>5</v>
      </c>
      <c r="B3" s="155"/>
      <c r="C3" s="150"/>
      <c r="D3" s="96" t="s">
        <v>5</v>
      </c>
      <c r="E3" s="155"/>
      <c r="F3" s="150"/>
      <c r="G3" s="96" t="s">
        <v>5</v>
      </c>
      <c r="H3" s="155"/>
      <c r="I3" s="150"/>
      <c r="J3" s="96" t="s">
        <v>5</v>
      </c>
      <c r="K3" s="155"/>
      <c r="L3" s="150"/>
      <c r="M3" s="96" t="s">
        <v>5</v>
      </c>
      <c r="N3" s="155"/>
      <c r="O3" s="150"/>
    </row>
    <row r="4" spans="1:15" ht="15">
      <c r="A4" s="94" t="s">
        <v>472</v>
      </c>
      <c r="B4" s="156"/>
      <c r="C4" s="151">
        <v>200</v>
      </c>
      <c r="D4" s="94" t="s">
        <v>472</v>
      </c>
      <c r="E4" s="156"/>
      <c r="F4" s="151">
        <v>200</v>
      </c>
      <c r="G4" s="94" t="s">
        <v>472</v>
      </c>
      <c r="H4" s="156"/>
      <c r="I4" s="151">
        <v>200</v>
      </c>
      <c r="J4" s="94" t="s">
        <v>472</v>
      </c>
      <c r="K4" s="156"/>
      <c r="L4" s="151">
        <v>200</v>
      </c>
      <c r="M4" s="94" t="s">
        <v>472</v>
      </c>
      <c r="N4" s="156"/>
      <c r="O4" s="151">
        <v>200</v>
      </c>
    </row>
    <row r="5" spans="1:15" ht="14.25" customHeight="1">
      <c r="A5" s="94"/>
      <c r="B5" s="156"/>
      <c r="C5" s="151"/>
      <c r="D5" s="94"/>
      <c r="E5" s="156"/>
      <c r="F5" s="151"/>
      <c r="G5" s="94"/>
      <c r="H5" s="156"/>
      <c r="I5" s="151"/>
      <c r="J5" s="94"/>
      <c r="K5" s="156"/>
      <c r="L5" s="151"/>
      <c r="M5" s="94"/>
      <c r="N5" s="156"/>
      <c r="O5" s="151"/>
    </row>
    <row r="6" spans="1:15" ht="15">
      <c r="A6" s="96" t="s">
        <v>1</v>
      </c>
      <c r="B6" s="155"/>
      <c r="C6" s="151"/>
      <c r="D6" s="96" t="s">
        <v>1</v>
      </c>
      <c r="E6" s="155"/>
      <c r="F6" s="151"/>
      <c r="G6" s="96" t="s">
        <v>1</v>
      </c>
      <c r="H6" s="155"/>
      <c r="I6" s="151"/>
      <c r="J6" s="96" t="s">
        <v>1</v>
      </c>
      <c r="K6" s="155"/>
      <c r="L6" s="151"/>
      <c r="M6" s="96" t="s">
        <v>1</v>
      </c>
      <c r="N6" s="155"/>
      <c r="O6" s="151"/>
    </row>
    <row r="7" spans="1:15" ht="15">
      <c r="A7" s="94" t="s">
        <v>767</v>
      </c>
      <c r="B7" s="156" t="s">
        <v>574</v>
      </c>
      <c r="C7" s="96">
        <v>100</v>
      </c>
      <c r="D7" s="94" t="s">
        <v>767</v>
      </c>
      <c r="E7" s="156" t="s">
        <v>574</v>
      </c>
      <c r="F7" s="96">
        <v>100</v>
      </c>
      <c r="G7" s="94" t="s">
        <v>767</v>
      </c>
      <c r="H7" s="156" t="s">
        <v>533</v>
      </c>
      <c r="I7" s="96">
        <v>100</v>
      </c>
      <c r="J7" s="94" t="s">
        <v>750</v>
      </c>
      <c r="K7" s="156" t="s">
        <v>533</v>
      </c>
      <c r="L7" s="96">
        <v>50</v>
      </c>
      <c r="M7" s="94" t="s">
        <v>750</v>
      </c>
      <c r="N7" s="156" t="s">
        <v>533</v>
      </c>
      <c r="O7" s="96">
        <v>50</v>
      </c>
    </row>
    <row r="8" spans="1:15" ht="15">
      <c r="A8" s="94" t="s">
        <v>768</v>
      </c>
      <c r="B8" s="156" t="s">
        <v>574</v>
      </c>
      <c r="C8" s="96">
        <v>100</v>
      </c>
      <c r="D8" s="94" t="s">
        <v>768</v>
      </c>
      <c r="E8" s="156" t="s">
        <v>574</v>
      </c>
      <c r="F8" s="96">
        <v>100</v>
      </c>
      <c r="G8" s="94" t="s">
        <v>768</v>
      </c>
      <c r="H8" s="156" t="s">
        <v>533</v>
      </c>
      <c r="I8" s="96">
        <v>100</v>
      </c>
      <c r="J8" s="94" t="s">
        <v>751</v>
      </c>
      <c r="K8" s="156" t="s">
        <v>533</v>
      </c>
      <c r="L8" s="96">
        <v>50</v>
      </c>
      <c r="M8" s="94" t="s">
        <v>751</v>
      </c>
      <c r="N8" s="156" t="s">
        <v>533</v>
      </c>
      <c r="O8" s="96">
        <v>50</v>
      </c>
    </row>
    <row r="9" spans="1:15" ht="15">
      <c r="A9" s="94" t="s">
        <v>769</v>
      </c>
      <c r="B9" s="156" t="s">
        <v>574</v>
      </c>
      <c r="C9" s="96">
        <v>100</v>
      </c>
      <c r="D9" s="94" t="s">
        <v>769</v>
      </c>
      <c r="E9" s="156" t="s">
        <v>574</v>
      </c>
      <c r="F9" s="96">
        <v>100</v>
      </c>
      <c r="G9" s="94" t="s">
        <v>769</v>
      </c>
      <c r="H9" s="156" t="s">
        <v>533</v>
      </c>
      <c r="I9" s="96">
        <v>100</v>
      </c>
      <c r="J9" s="94" t="s">
        <v>752</v>
      </c>
      <c r="K9" s="156" t="s">
        <v>533</v>
      </c>
      <c r="L9" s="96">
        <v>50</v>
      </c>
      <c r="M9" s="94" t="s">
        <v>752</v>
      </c>
      <c r="N9" s="156" t="s">
        <v>533</v>
      </c>
      <c r="O9" s="96">
        <v>50</v>
      </c>
    </row>
    <row r="10" spans="1:15" ht="93.6">
      <c r="A10" s="94" t="s">
        <v>770</v>
      </c>
      <c r="B10" s="156" t="s">
        <v>574</v>
      </c>
      <c r="C10" s="96">
        <v>100</v>
      </c>
      <c r="D10" s="94" t="s">
        <v>770</v>
      </c>
      <c r="E10" s="156" t="s">
        <v>574</v>
      </c>
      <c r="F10" s="96">
        <v>100</v>
      </c>
      <c r="G10" s="94" t="s">
        <v>770</v>
      </c>
      <c r="H10" s="156" t="s">
        <v>533</v>
      </c>
      <c r="I10" s="96">
        <v>100</v>
      </c>
      <c r="J10" s="94" t="s">
        <v>753</v>
      </c>
      <c r="K10" s="156" t="s">
        <v>533</v>
      </c>
      <c r="L10" s="96">
        <v>50</v>
      </c>
      <c r="M10" s="94" t="s">
        <v>753</v>
      </c>
      <c r="N10" s="156" t="s">
        <v>533</v>
      </c>
      <c r="O10" s="96">
        <v>50</v>
      </c>
    </row>
    <row r="11" spans="1:15" ht="93.6">
      <c r="A11" s="94" t="s">
        <v>771</v>
      </c>
      <c r="B11" s="156" t="s">
        <v>574</v>
      </c>
      <c r="C11" s="96">
        <v>100</v>
      </c>
      <c r="D11" s="94" t="s">
        <v>771</v>
      </c>
      <c r="E11" s="156" t="s">
        <v>574</v>
      </c>
      <c r="F11" s="96">
        <v>100</v>
      </c>
      <c r="G11" s="94" t="s">
        <v>771</v>
      </c>
      <c r="H11" s="156" t="s">
        <v>533</v>
      </c>
      <c r="I11" s="96">
        <v>100</v>
      </c>
      <c r="J11" s="94" t="s">
        <v>754</v>
      </c>
      <c r="K11" s="156" t="s">
        <v>533</v>
      </c>
      <c r="L11" s="96">
        <v>50</v>
      </c>
      <c r="M11" s="94" t="s">
        <v>754</v>
      </c>
      <c r="N11" s="156" t="s">
        <v>533</v>
      </c>
      <c r="O11" s="96">
        <v>50</v>
      </c>
    </row>
    <row r="12" spans="1:15" ht="15">
      <c r="A12" s="94" t="s">
        <v>755</v>
      </c>
      <c r="B12" s="156" t="s">
        <v>574</v>
      </c>
      <c r="C12" s="96">
        <v>200</v>
      </c>
      <c r="D12" s="94" t="s">
        <v>755</v>
      </c>
      <c r="E12" s="156" t="s">
        <v>574</v>
      </c>
      <c r="F12" s="96">
        <v>200</v>
      </c>
      <c r="G12" s="94" t="s">
        <v>755</v>
      </c>
      <c r="H12" s="156" t="s">
        <v>533</v>
      </c>
      <c r="I12" s="96">
        <v>200</v>
      </c>
      <c r="J12" s="94" t="s">
        <v>765</v>
      </c>
      <c r="K12" s="156" t="s">
        <v>533</v>
      </c>
      <c r="L12" s="96">
        <v>100</v>
      </c>
      <c r="M12" s="94" t="s">
        <v>765</v>
      </c>
      <c r="N12" s="156" t="s">
        <v>533</v>
      </c>
      <c r="O12" s="96">
        <v>100</v>
      </c>
    </row>
    <row r="13" spans="1:15" ht="15">
      <c r="A13" s="94" t="s">
        <v>772</v>
      </c>
      <c r="B13" s="156" t="s">
        <v>574</v>
      </c>
      <c r="C13" s="96">
        <v>400</v>
      </c>
      <c r="D13" s="94" t="s">
        <v>774</v>
      </c>
      <c r="E13" s="156" t="s">
        <v>574</v>
      </c>
      <c r="F13" s="96">
        <v>300</v>
      </c>
      <c r="G13" s="94" t="s">
        <v>756</v>
      </c>
      <c r="H13" s="156" t="s">
        <v>533</v>
      </c>
      <c r="I13" s="96">
        <v>200</v>
      </c>
      <c r="J13" s="94" t="s">
        <v>756</v>
      </c>
      <c r="K13" s="156" t="s">
        <v>533</v>
      </c>
      <c r="L13" s="96">
        <v>200</v>
      </c>
      <c r="M13" s="94" t="s">
        <v>756</v>
      </c>
      <c r="N13" s="156" t="s">
        <v>533</v>
      </c>
      <c r="O13" s="96">
        <v>200</v>
      </c>
    </row>
    <row r="14" spans="1:15" ht="15">
      <c r="A14" s="94" t="s">
        <v>773</v>
      </c>
      <c r="B14" s="156" t="s">
        <v>574</v>
      </c>
      <c r="C14" s="96">
        <v>400</v>
      </c>
      <c r="D14" s="94" t="s">
        <v>775</v>
      </c>
      <c r="E14" s="156" t="s">
        <v>574</v>
      </c>
      <c r="F14" s="96">
        <v>300</v>
      </c>
      <c r="G14" s="94" t="s">
        <v>757</v>
      </c>
      <c r="H14" s="156" t="s">
        <v>533</v>
      </c>
      <c r="I14" s="96">
        <v>200</v>
      </c>
      <c r="J14" s="94" t="s">
        <v>757</v>
      </c>
      <c r="K14" s="156" t="s">
        <v>533</v>
      </c>
      <c r="L14" s="96">
        <v>200</v>
      </c>
      <c r="M14" s="94" t="s">
        <v>757</v>
      </c>
      <c r="N14" s="156" t="s">
        <v>533</v>
      </c>
      <c r="O14" s="96">
        <v>200</v>
      </c>
    </row>
    <row r="15" spans="1:15" ht="15">
      <c r="A15" s="94" t="s">
        <v>776</v>
      </c>
      <c r="B15" s="156" t="s">
        <v>535</v>
      </c>
      <c r="C15" s="96">
        <v>300</v>
      </c>
      <c r="D15" s="94" t="s">
        <v>758</v>
      </c>
      <c r="E15" s="156" t="s">
        <v>535</v>
      </c>
      <c r="F15" s="96">
        <v>200</v>
      </c>
      <c r="G15" s="94" t="s">
        <v>758</v>
      </c>
      <c r="H15" s="156" t="s">
        <v>535</v>
      </c>
      <c r="I15" s="96">
        <v>200</v>
      </c>
      <c r="J15" s="94" t="s">
        <v>758</v>
      </c>
      <c r="K15" s="156" t="s">
        <v>535</v>
      </c>
      <c r="L15" s="96">
        <v>200</v>
      </c>
      <c r="M15" s="94" t="s">
        <v>766</v>
      </c>
      <c r="N15" s="156" t="s">
        <v>535</v>
      </c>
      <c r="O15" s="96">
        <v>100</v>
      </c>
    </row>
    <row r="16" spans="1:15" ht="15">
      <c r="A16" s="94"/>
      <c r="B16" s="156"/>
      <c r="C16" s="96"/>
      <c r="D16" s="94"/>
      <c r="E16" s="156"/>
      <c r="F16" s="96"/>
      <c r="G16" s="94"/>
      <c r="H16" s="156"/>
      <c r="I16" s="96"/>
      <c r="J16" s="94"/>
      <c r="K16" s="156"/>
      <c r="L16" s="96"/>
      <c r="M16" s="94"/>
      <c r="N16" s="156"/>
      <c r="O16" s="96"/>
    </row>
    <row r="17" spans="1:15" ht="15">
      <c r="A17" s="96" t="s">
        <v>30</v>
      </c>
      <c r="B17" s="151"/>
      <c r="C17" s="152"/>
      <c r="D17" s="96" t="s">
        <v>30</v>
      </c>
      <c r="E17" s="151"/>
      <c r="F17" s="152"/>
      <c r="G17" s="96" t="s">
        <v>30</v>
      </c>
      <c r="H17" s="151"/>
      <c r="I17" s="152"/>
      <c r="J17" s="96" t="s">
        <v>30</v>
      </c>
      <c r="K17" s="151"/>
      <c r="L17" s="152"/>
      <c r="M17" s="96" t="s">
        <v>30</v>
      </c>
      <c r="N17" s="151"/>
      <c r="O17" s="152"/>
    </row>
    <row r="18" spans="1:15" ht="62.4">
      <c r="A18" s="109" t="s">
        <v>759</v>
      </c>
      <c r="B18" s="156" t="s">
        <v>574</v>
      </c>
      <c r="C18" s="151">
        <v>100</v>
      </c>
      <c r="D18" s="109" t="s">
        <v>759</v>
      </c>
      <c r="E18" s="156" t="s">
        <v>574</v>
      </c>
      <c r="F18" s="151">
        <v>100</v>
      </c>
      <c r="G18" s="109" t="s">
        <v>759</v>
      </c>
      <c r="H18" s="156" t="s">
        <v>533</v>
      </c>
      <c r="I18" s="151">
        <v>100</v>
      </c>
      <c r="J18" s="109" t="s">
        <v>759</v>
      </c>
      <c r="K18" s="156" t="s">
        <v>533</v>
      </c>
      <c r="L18" s="151">
        <v>100</v>
      </c>
      <c r="M18" s="109" t="s">
        <v>759</v>
      </c>
      <c r="N18" s="156" t="s">
        <v>533</v>
      </c>
      <c r="O18" s="151">
        <v>100</v>
      </c>
    </row>
    <row r="19" spans="1:15" ht="15">
      <c r="A19" s="109" t="s">
        <v>761</v>
      </c>
      <c r="B19" s="156" t="s">
        <v>574</v>
      </c>
      <c r="C19" s="151">
        <v>100</v>
      </c>
      <c r="D19" s="109" t="s">
        <v>761</v>
      </c>
      <c r="E19" s="156" t="s">
        <v>574</v>
      </c>
      <c r="F19" s="151">
        <v>100</v>
      </c>
      <c r="G19" s="109" t="s">
        <v>761</v>
      </c>
      <c r="H19" s="156" t="s">
        <v>533</v>
      </c>
      <c r="I19" s="151">
        <v>100</v>
      </c>
      <c r="J19" s="109" t="s">
        <v>761</v>
      </c>
      <c r="K19" s="156" t="s">
        <v>533</v>
      </c>
      <c r="L19" s="151">
        <v>100</v>
      </c>
      <c r="M19" s="109" t="s">
        <v>761</v>
      </c>
      <c r="N19" s="156" t="s">
        <v>533</v>
      </c>
      <c r="O19" s="151">
        <v>100</v>
      </c>
    </row>
    <row r="20" spans="1:15" ht="15">
      <c r="A20" s="109" t="s">
        <v>760</v>
      </c>
      <c r="B20" s="156" t="s">
        <v>574</v>
      </c>
      <c r="C20" s="151">
        <v>100</v>
      </c>
      <c r="D20" s="109" t="s">
        <v>760</v>
      </c>
      <c r="E20" s="156" t="s">
        <v>574</v>
      </c>
      <c r="F20" s="151">
        <v>100</v>
      </c>
      <c r="G20" s="109" t="s">
        <v>760</v>
      </c>
      <c r="H20" s="156" t="s">
        <v>533</v>
      </c>
      <c r="I20" s="151">
        <v>100</v>
      </c>
      <c r="J20" s="109" t="s">
        <v>760</v>
      </c>
      <c r="K20" s="156" t="s">
        <v>533</v>
      </c>
      <c r="L20" s="151">
        <v>100</v>
      </c>
      <c r="M20" s="109" t="s">
        <v>760</v>
      </c>
      <c r="N20" s="156" t="s">
        <v>533</v>
      </c>
      <c r="O20" s="151">
        <v>100</v>
      </c>
    </row>
    <row r="21" spans="1:15" ht="15">
      <c r="A21" s="109" t="s">
        <v>763</v>
      </c>
      <c r="B21" s="156" t="s">
        <v>574</v>
      </c>
      <c r="C21" s="151">
        <v>100</v>
      </c>
      <c r="D21" s="109" t="s">
        <v>763</v>
      </c>
      <c r="E21" s="156" t="s">
        <v>574</v>
      </c>
      <c r="F21" s="151">
        <v>100</v>
      </c>
      <c r="G21" s="109" t="s">
        <v>763</v>
      </c>
      <c r="H21" s="156" t="s">
        <v>533</v>
      </c>
      <c r="I21" s="151">
        <v>100</v>
      </c>
      <c r="J21" s="109" t="s">
        <v>763</v>
      </c>
      <c r="K21" s="156" t="s">
        <v>533</v>
      </c>
      <c r="L21" s="151">
        <v>100</v>
      </c>
      <c r="M21" s="109" t="s">
        <v>763</v>
      </c>
      <c r="N21" s="156" t="s">
        <v>533</v>
      </c>
      <c r="O21" s="151">
        <v>100</v>
      </c>
    </row>
    <row r="22" spans="1:15" ht="15">
      <c r="A22" s="109" t="s">
        <v>762</v>
      </c>
      <c r="B22" s="156" t="s">
        <v>574</v>
      </c>
      <c r="C22" s="151">
        <v>100</v>
      </c>
      <c r="D22" s="109" t="s">
        <v>762</v>
      </c>
      <c r="E22" s="156" t="s">
        <v>574</v>
      </c>
      <c r="F22" s="151">
        <v>100</v>
      </c>
      <c r="G22" s="109" t="s">
        <v>762</v>
      </c>
      <c r="H22" s="156" t="s">
        <v>534</v>
      </c>
      <c r="I22" s="151">
        <v>100</v>
      </c>
      <c r="J22" s="109" t="s">
        <v>762</v>
      </c>
      <c r="K22" s="156" t="s">
        <v>534</v>
      </c>
      <c r="L22" s="151">
        <v>100</v>
      </c>
      <c r="M22" s="109" t="s">
        <v>762</v>
      </c>
      <c r="N22" s="156" t="s">
        <v>534</v>
      </c>
      <c r="O22" s="151">
        <v>100</v>
      </c>
    </row>
    <row r="23" spans="1:15" ht="15">
      <c r="A23" s="109" t="s">
        <v>764</v>
      </c>
      <c r="B23" s="156" t="s">
        <v>574</v>
      </c>
      <c r="C23" s="151">
        <v>100</v>
      </c>
      <c r="D23" s="109" t="s">
        <v>764</v>
      </c>
      <c r="E23" s="156" t="s">
        <v>574</v>
      </c>
      <c r="F23" s="151">
        <v>100</v>
      </c>
      <c r="G23" s="109" t="s">
        <v>764</v>
      </c>
      <c r="H23" s="156" t="s">
        <v>534</v>
      </c>
      <c r="I23" s="151">
        <v>100</v>
      </c>
      <c r="J23" s="109" t="s">
        <v>764</v>
      </c>
      <c r="K23" s="156" t="s">
        <v>534</v>
      </c>
      <c r="L23" s="151">
        <v>100</v>
      </c>
      <c r="M23" s="109" t="s">
        <v>764</v>
      </c>
      <c r="N23" s="156" t="s">
        <v>534</v>
      </c>
      <c r="O23" s="151">
        <v>100</v>
      </c>
    </row>
    <row r="24" spans="1:15" ht="15">
      <c r="A24" s="96" t="s">
        <v>13</v>
      </c>
      <c r="B24" s="96"/>
      <c r="C24" s="151"/>
      <c r="D24" s="96" t="s">
        <v>13</v>
      </c>
      <c r="E24" s="96"/>
      <c r="F24" s="151"/>
      <c r="G24" s="96" t="s">
        <v>13</v>
      </c>
      <c r="H24" s="96"/>
      <c r="I24" s="151"/>
      <c r="J24" s="96" t="s">
        <v>13</v>
      </c>
      <c r="K24" s="96"/>
      <c r="L24" s="151"/>
      <c r="M24" s="96" t="s">
        <v>13</v>
      </c>
      <c r="N24" s="96"/>
      <c r="O24" s="151"/>
    </row>
    <row r="25" spans="1:15" ht="30" customHeight="1">
      <c r="A25" s="94" t="s">
        <v>0</v>
      </c>
      <c r="B25" s="156"/>
      <c r="C25" s="151">
        <v>200</v>
      </c>
      <c r="D25" s="94" t="s">
        <v>0</v>
      </c>
      <c r="E25" s="156"/>
      <c r="F25" s="151">
        <v>200</v>
      </c>
      <c r="G25" s="94" t="s">
        <v>384</v>
      </c>
      <c r="H25" s="156"/>
      <c r="I25" s="151">
        <v>100</v>
      </c>
      <c r="J25" s="94" t="s">
        <v>27</v>
      </c>
      <c r="K25" s="156"/>
      <c r="L25" s="151">
        <v>50</v>
      </c>
      <c r="M25" s="94" t="s">
        <v>27</v>
      </c>
      <c r="N25" s="156"/>
      <c r="O25" s="151">
        <v>50</v>
      </c>
    </row>
    <row r="26" spans="1:15" ht="15">
      <c r="A26" s="96" t="s">
        <v>15</v>
      </c>
      <c r="B26" s="151"/>
      <c r="C26" s="107">
        <f>SUM(C4:C25)</f>
        <v>2800</v>
      </c>
      <c r="D26" s="96" t="s">
        <v>15</v>
      </c>
      <c r="E26" s="151"/>
      <c r="F26" s="107">
        <f>SUM(F4:F25)</f>
        <v>2500</v>
      </c>
      <c r="G26" s="96" t="s">
        <v>15</v>
      </c>
      <c r="H26" s="96"/>
      <c r="I26" s="152">
        <f>SUM(I4:I25)</f>
        <v>2200</v>
      </c>
      <c r="J26" s="96" t="s">
        <v>15</v>
      </c>
      <c r="K26" s="96"/>
      <c r="L26" s="152">
        <f>SUM(L4:L25)</f>
        <v>1800</v>
      </c>
      <c r="M26" s="96" t="s">
        <v>15</v>
      </c>
      <c r="N26" s="96"/>
      <c r="O26" s="152">
        <f>SUM(O4:O25)</f>
        <v>1700</v>
      </c>
    </row>
    <row r="27" spans="1:15" ht="15">
      <c r="A27" s="105"/>
      <c r="B27" s="160"/>
      <c r="C27" s="105">
        <v>3000</v>
      </c>
      <c r="D27" s="105"/>
      <c r="E27" s="160"/>
      <c r="F27" s="105">
        <v>2700</v>
      </c>
      <c r="G27" s="105"/>
      <c r="H27" s="105"/>
      <c r="I27" s="105">
        <v>2300</v>
      </c>
      <c r="J27" s="105"/>
      <c r="K27" s="105"/>
      <c r="L27" s="105">
        <v>1800</v>
      </c>
      <c r="M27" s="105" t="s">
        <v>19</v>
      </c>
      <c r="N27" s="105"/>
      <c r="O27" s="160">
        <v>1700</v>
      </c>
    </row>
    <row r="28" spans="1:15" ht="15">
      <c r="A28" s="105"/>
      <c r="B28" s="160"/>
      <c r="C28" s="105">
        <f>+C26-C27</f>
        <v>-200</v>
      </c>
      <c r="D28" s="105"/>
      <c r="E28" s="160"/>
      <c r="F28" s="105">
        <f>+F26-F27</f>
        <v>-200</v>
      </c>
      <c r="G28" s="105"/>
      <c r="H28" s="105"/>
      <c r="I28" s="105">
        <f>+I26-I27</f>
        <v>-100</v>
      </c>
      <c r="J28" s="105"/>
      <c r="K28" s="105"/>
      <c r="L28" s="105">
        <f>+L26-L27</f>
        <v>0</v>
      </c>
      <c r="M28" s="105" t="s">
        <v>20</v>
      </c>
      <c r="N28" s="105"/>
      <c r="O28" s="105">
        <f>+O26-O27</f>
        <v>0</v>
      </c>
    </row>
    <row r="29" spans="1:14" s="92" customFormat="1" ht="15">
      <c r="A29" s="261" t="s">
        <v>32</v>
      </c>
      <c r="B29" s="146"/>
      <c r="D29" s="93"/>
      <c r="E29" s="93"/>
      <c r="G29" s="93"/>
      <c r="H29" s="93"/>
      <c r="J29" s="93"/>
      <c r="K29" s="93"/>
      <c r="M29" s="93"/>
      <c r="N29" s="93"/>
    </row>
    <row r="30" spans="1:16" s="180" customFormat="1" ht="28.8">
      <c r="A30" s="250" t="s">
        <v>596</v>
      </c>
      <c r="B30" s="250" t="s">
        <v>1076</v>
      </c>
      <c r="C30" s="248" t="s">
        <v>207</v>
      </c>
      <c r="D30" s="248" t="s">
        <v>1073</v>
      </c>
      <c r="E30" s="248" t="s">
        <v>597</v>
      </c>
      <c r="F30" s="248" t="s">
        <v>598</v>
      </c>
      <c r="G30" s="248" t="s">
        <v>1156</v>
      </c>
      <c r="H30" s="248" t="s">
        <v>612</v>
      </c>
      <c r="J30" s="178"/>
      <c r="M30" s="178"/>
      <c r="P30" s="178"/>
    </row>
    <row r="31" spans="1:8" s="257" customFormat="1" ht="15">
      <c r="A31" s="255" t="s">
        <v>1083</v>
      </c>
      <c r="B31" s="255" t="s">
        <v>1154</v>
      </c>
      <c r="C31" s="257" t="s">
        <v>1101</v>
      </c>
      <c r="D31" s="257" t="s">
        <v>1103</v>
      </c>
      <c r="E31" s="266" t="s">
        <v>611</v>
      </c>
      <c r="F31" s="267">
        <v>44143</v>
      </c>
      <c r="G31" s="282">
        <f>+C26</f>
        <v>2800</v>
      </c>
      <c r="H31" s="266" t="s">
        <v>616</v>
      </c>
    </row>
    <row r="32" ht="15">
      <c r="A32" s="261" t="s">
        <v>477</v>
      </c>
    </row>
    <row r="33" spans="1:2" ht="15">
      <c r="A33" s="264">
        <v>44143</v>
      </c>
      <c r="B33" s="147"/>
    </row>
  </sheetData>
  <printOptions/>
  <pageMargins left="0.7" right="0.7" top="0.25" bottom="0.25" header="0.3" footer="0.3"/>
  <pageSetup horizontalDpi="360" verticalDpi="360" orientation="portrait" paperSize="9" scale="8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zoomScale="75" zoomScaleNormal="75" workbookViewId="0" topLeftCell="A1">
      <pane xSplit="1" ySplit="1" topLeftCell="B2" activePane="bottomRight" state="frozen"/>
      <selection pane="topLeft" activeCell="A10" sqref="A10"/>
      <selection pane="topRight" activeCell="A10" sqref="A10"/>
      <selection pane="bottomLeft" activeCell="A10" sqref="A10"/>
      <selection pane="bottomRight" activeCell="A10" sqref="A10"/>
    </sheetView>
  </sheetViews>
  <sheetFormatPr defaultColWidth="9.140625" defaultRowHeight="15"/>
  <cols>
    <col min="1" max="1" width="91.140625" style="1" customWidth="1"/>
    <col min="2" max="2" width="15.00390625" style="1" customWidth="1"/>
    <col min="3" max="3" width="16.140625" style="50" customWidth="1"/>
    <col min="4" max="4" width="88.28125" style="1" customWidth="1"/>
    <col min="5" max="5" width="17.00390625" style="1" customWidth="1"/>
    <col min="6" max="6" width="14.28125" style="50" bestFit="1" customWidth="1"/>
    <col min="7" max="7" width="92.140625" style="1" customWidth="1"/>
    <col min="8" max="8" width="20.7109375" style="1" customWidth="1"/>
    <col min="9" max="9" width="14.28125" style="50" bestFit="1" customWidth="1"/>
    <col min="10" max="10" width="91.28125" style="1" customWidth="1"/>
    <col min="11" max="11" width="18.57421875" style="1" customWidth="1"/>
    <col min="12" max="12" width="14.28125" style="50" bestFit="1" customWidth="1"/>
    <col min="13" max="13" width="90.8515625" style="1" customWidth="1"/>
    <col min="14" max="14" width="19.8515625" style="1" customWidth="1"/>
    <col min="15" max="15" width="12.7109375" style="50" customWidth="1"/>
    <col min="16" max="16384" width="9.140625" style="1" customWidth="1"/>
  </cols>
  <sheetData>
    <row r="1" spans="1:15" s="90" customFormat="1" ht="31.2">
      <c r="A1" s="88" t="s">
        <v>11</v>
      </c>
      <c r="B1" s="88" t="s">
        <v>412</v>
      </c>
      <c r="C1" s="89" t="s">
        <v>16</v>
      </c>
      <c r="D1" s="88" t="s">
        <v>10</v>
      </c>
      <c r="E1" s="88" t="s">
        <v>412</v>
      </c>
      <c r="F1" s="89" t="s">
        <v>16</v>
      </c>
      <c r="G1" s="88" t="s">
        <v>9</v>
      </c>
      <c r="H1" s="88" t="s">
        <v>412</v>
      </c>
      <c r="I1" s="89" t="s">
        <v>16</v>
      </c>
      <c r="J1" s="88" t="s">
        <v>14</v>
      </c>
      <c r="K1" s="88" t="s">
        <v>412</v>
      </c>
      <c r="L1" s="89" t="s">
        <v>16</v>
      </c>
      <c r="M1" s="88" t="s">
        <v>31</v>
      </c>
      <c r="N1" s="88" t="s">
        <v>412</v>
      </c>
      <c r="O1" s="89" t="s">
        <v>16</v>
      </c>
    </row>
    <row r="2" spans="1:15" s="90" customFormat="1" ht="13.95" customHeight="1">
      <c r="A2" s="88"/>
      <c r="B2" s="88"/>
      <c r="C2" s="89"/>
      <c r="D2" s="88"/>
      <c r="E2" s="88"/>
      <c r="F2" s="89"/>
      <c r="G2" s="88"/>
      <c r="H2" s="88"/>
      <c r="I2" s="89"/>
      <c r="J2" s="88"/>
      <c r="K2" s="88"/>
      <c r="L2" s="89"/>
      <c r="M2" s="88"/>
      <c r="N2" s="88"/>
      <c r="O2" s="89"/>
    </row>
    <row r="3" spans="1:15" s="93" customFormat="1" ht="31.2">
      <c r="A3" s="96" t="s">
        <v>5</v>
      </c>
      <c r="B3" s="151"/>
      <c r="C3" s="92"/>
      <c r="D3" s="96" t="s">
        <v>5</v>
      </c>
      <c r="E3" s="151"/>
      <c r="F3" s="92"/>
      <c r="G3" s="96" t="s">
        <v>5</v>
      </c>
      <c r="H3" s="151"/>
      <c r="I3" s="92"/>
      <c r="J3" s="96" t="s">
        <v>5</v>
      </c>
      <c r="K3" s="96"/>
      <c r="L3" s="92"/>
      <c r="M3" s="96" t="s">
        <v>5</v>
      </c>
      <c r="N3" s="151"/>
      <c r="O3" s="92"/>
    </row>
    <row r="4" spans="1:15" s="93" customFormat="1" ht="31.2">
      <c r="A4" s="94" t="s">
        <v>786</v>
      </c>
      <c r="B4" s="156"/>
      <c r="C4" s="95">
        <v>200</v>
      </c>
      <c r="D4" s="94" t="s">
        <v>786</v>
      </c>
      <c r="E4" s="156"/>
      <c r="F4" s="95">
        <v>200</v>
      </c>
      <c r="G4" s="94" t="s">
        <v>786</v>
      </c>
      <c r="H4" s="156"/>
      <c r="I4" s="95">
        <v>200</v>
      </c>
      <c r="J4" s="94" t="s">
        <v>786</v>
      </c>
      <c r="K4" s="156"/>
      <c r="L4" s="95">
        <v>200</v>
      </c>
      <c r="M4" s="94" t="s">
        <v>786</v>
      </c>
      <c r="N4" s="156"/>
      <c r="O4" s="95">
        <v>200</v>
      </c>
    </row>
    <row r="5" spans="1:15" s="93" customFormat="1" ht="14.4" customHeight="1">
      <c r="A5" s="94"/>
      <c r="B5" s="156"/>
      <c r="C5" s="95"/>
      <c r="D5" s="94"/>
      <c r="E5" s="156"/>
      <c r="F5" s="95"/>
      <c r="G5" s="94"/>
      <c r="H5" s="156"/>
      <c r="I5" s="95"/>
      <c r="J5" s="94"/>
      <c r="K5" s="156"/>
      <c r="L5" s="95"/>
      <c r="M5" s="94"/>
      <c r="N5" s="156"/>
      <c r="O5" s="95"/>
    </row>
    <row r="6" spans="1:15" s="93" customFormat="1" ht="31.2">
      <c r="A6" s="96" t="s">
        <v>2</v>
      </c>
      <c r="B6" s="151"/>
      <c r="C6" s="92"/>
      <c r="D6" s="96" t="s">
        <v>2</v>
      </c>
      <c r="E6" s="151"/>
      <c r="F6" s="92"/>
      <c r="G6" s="96" t="s">
        <v>2</v>
      </c>
      <c r="H6" s="151"/>
      <c r="I6" s="92"/>
      <c r="J6" s="96" t="s">
        <v>2</v>
      </c>
      <c r="K6" s="151"/>
      <c r="L6" s="92"/>
      <c r="M6" s="96" t="s">
        <v>2</v>
      </c>
      <c r="N6" s="151"/>
      <c r="O6" s="92"/>
    </row>
    <row r="7" spans="1:15" s="161" customFormat="1" ht="32.25" customHeight="1">
      <c r="A7" s="109" t="s">
        <v>777</v>
      </c>
      <c r="B7" s="162">
        <v>0.2708333333333333</v>
      </c>
      <c r="C7" s="97">
        <v>400</v>
      </c>
      <c r="D7" s="109" t="s">
        <v>777</v>
      </c>
      <c r="E7" s="162">
        <v>0.28125</v>
      </c>
      <c r="F7" s="97">
        <v>400</v>
      </c>
      <c r="G7" s="109" t="s">
        <v>777</v>
      </c>
      <c r="H7" s="162">
        <v>0.3333333333333333</v>
      </c>
      <c r="I7" s="97">
        <v>400</v>
      </c>
      <c r="J7" s="109" t="s">
        <v>794</v>
      </c>
      <c r="K7" s="157" t="s">
        <v>534</v>
      </c>
      <c r="L7" s="97">
        <v>200</v>
      </c>
      <c r="M7" s="109" t="s">
        <v>794</v>
      </c>
      <c r="N7" s="157" t="s">
        <v>534</v>
      </c>
      <c r="O7" s="97">
        <v>200</v>
      </c>
    </row>
    <row r="8" spans="1:15" s="93" customFormat="1" ht="31.2">
      <c r="A8" s="94" t="s">
        <v>783</v>
      </c>
      <c r="B8" s="157"/>
      <c r="C8" s="95">
        <v>100</v>
      </c>
      <c r="D8" s="94" t="s">
        <v>783</v>
      </c>
      <c r="E8" s="157"/>
      <c r="F8" s="95">
        <v>100</v>
      </c>
      <c r="G8" s="94" t="s">
        <v>783</v>
      </c>
      <c r="H8" s="157"/>
      <c r="I8" s="95">
        <v>100</v>
      </c>
      <c r="J8" s="94" t="s">
        <v>789</v>
      </c>
      <c r="K8" s="157"/>
      <c r="L8" s="95">
        <v>50</v>
      </c>
      <c r="M8" s="94" t="s">
        <v>789</v>
      </c>
      <c r="N8" s="157"/>
      <c r="O8" s="95">
        <v>50</v>
      </c>
    </row>
    <row r="9" spans="1:15" s="93" customFormat="1" ht="31.2">
      <c r="A9" s="94" t="s">
        <v>778</v>
      </c>
      <c r="B9" s="157">
        <v>0.13541666666666666</v>
      </c>
      <c r="C9" s="95">
        <v>400</v>
      </c>
      <c r="D9" s="94" t="s">
        <v>778</v>
      </c>
      <c r="E9" s="157">
        <v>0.14583333333333334</v>
      </c>
      <c r="F9" s="95">
        <v>400</v>
      </c>
      <c r="G9" s="94" t="s">
        <v>778</v>
      </c>
      <c r="H9" s="157">
        <v>0.17361111111111113</v>
      </c>
      <c r="I9" s="95">
        <v>400</v>
      </c>
      <c r="J9" s="94" t="s">
        <v>793</v>
      </c>
      <c r="K9" s="157" t="s">
        <v>535</v>
      </c>
      <c r="L9" s="95">
        <v>200</v>
      </c>
      <c r="M9" s="94" t="s">
        <v>793</v>
      </c>
      <c r="N9" s="157" t="s">
        <v>535</v>
      </c>
      <c r="O9" s="95">
        <v>200</v>
      </c>
    </row>
    <row r="10" spans="1:15" s="125" customFormat="1" ht="31.5" customHeight="1">
      <c r="A10" s="94" t="s">
        <v>783</v>
      </c>
      <c r="B10" s="156"/>
      <c r="C10" s="120">
        <v>100</v>
      </c>
      <c r="D10" s="94" t="s">
        <v>783</v>
      </c>
      <c r="E10" s="156"/>
      <c r="F10" s="120">
        <v>100</v>
      </c>
      <c r="G10" s="94" t="s">
        <v>783</v>
      </c>
      <c r="H10" s="156"/>
      <c r="I10" s="120">
        <v>100</v>
      </c>
      <c r="J10" s="94" t="s">
        <v>789</v>
      </c>
      <c r="K10" s="156"/>
      <c r="L10" s="120">
        <v>50</v>
      </c>
      <c r="M10" s="94" t="s">
        <v>789</v>
      </c>
      <c r="N10" s="156"/>
      <c r="O10" s="120">
        <v>50</v>
      </c>
    </row>
    <row r="11" spans="1:15" s="125" customFormat="1" ht="31.5" customHeight="1">
      <c r="A11" s="94" t="s">
        <v>779</v>
      </c>
      <c r="B11" s="157">
        <v>0.07291666666666667</v>
      </c>
      <c r="C11" s="120">
        <v>400</v>
      </c>
      <c r="D11" s="94" t="s">
        <v>791</v>
      </c>
      <c r="E11" s="157">
        <v>0.08333333333333333</v>
      </c>
      <c r="F11" s="120">
        <v>300</v>
      </c>
      <c r="G11" s="94" t="s">
        <v>792</v>
      </c>
      <c r="H11" s="157">
        <v>0.08333333333333333</v>
      </c>
      <c r="I11" s="120">
        <v>200</v>
      </c>
      <c r="J11" s="94" t="s">
        <v>792</v>
      </c>
      <c r="K11" s="157" t="s">
        <v>534</v>
      </c>
      <c r="L11" s="120">
        <v>200</v>
      </c>
      <c r="M11" s="94" t="s">
        <v>792</v>
      </c>
      <c r="N11" s="157" t="s">
        <v>534</v>
      </c>
      <c r="O11" s="120">
        <v>200</v>
      </c>
    </row>
    <row r="12" spans="1:15" s="125" customFormat="1" ht="31.5" customHeight="1">
      <c r="A12" s="94" t="s">
        <v>783</v>
      </c>
      <c r="B12" s="156"/>
      <c r="C12" s="120">
        <v>100</v>
      </c>
      <c r="D12" s="94" t="s">
        <v>783</v>
      </c>
      <c r="E12" s="156"/>
      <c r="F12" s="120">
        <v>100</v>
      </c>
      <c r="G12" s="94" t="s">
        <v>789</v>
      </c>
      <c r="H12" s="156"/>
      <c r="I12" s="120">
        <v>50</v>
      </c>
      <c r="J12" s="94" t="s">
        <v>789</v>
      </c>
      <c r="K12" s="156"/>
      <c r="L12" s="120">
        <v>50</v>
      </c>
      <c r="M12" s="94" t="s">
        <v>789</v>
      </c>
      <c r="N12" s="156"/>
      <c r="O12" s="120">
        <v>50</v>
      </c>
    </row>
    <row r="13" spans="1:15" s="125" customFormat="1" ht="31.5" customHeight="1">
      <c r="A13" s="94" t="s">
        <v>780</v>
      </c>
      <c r="B13" s="157">
        <v>0.13194444444444445</v>
      </c>
      <c r="C13" s="120">
        <v>400</v>
      </c>
      <c r="D13" s="94" t="s">
        <v>790</v>
      </c>
      <c r="E13" s="157">
        <v>0.1388888888888889</v>
      </c>
      <c r="F13" s="120">
        <v>400</v>
      </c>
      <c r="G13" s="94" t="s">
        <v>790</v>
      </c>
      <c r="H13" s="157">
        <v>0.16666666666666666</v>
      </c>
      <c r="I13" s="120">
        <v>200</v>
      </c>
      <c r="J13" s="94" t="s">
        <v>790</v>
      </c>
      <c r="K13" s="157" t="s">
        <v>534</v>
      </c>
      <c r="L13" s="120">
        <v>200</v>
      </c>
      <c r="M13" s="94" t="s">
        <v>790</v>
      </c>
      <c r="N13" s="157" t="s">
        <v>534</v>
      </c>
      <c r="O13" s="120">
        <v>200</v>
      </c>
    </row>
    <row r="14" spans="1:15" s="125" customFormat="1" ht="31.5" customHeight="1">
      <c r="A14" s="94" t="s">
        <v>783</v>
      </c>
      <c r="B14" s="156"/>
      <c r="C14" s="120">
        <v>100</v>
      </c>
      <c r="D14" s="94" t="s">
        <v>783</v>
      </c>
      <c r="E14" s="156"/>
      <c r="F14" s="120">
        <v>100</v>
      </c>
      <c r="G14" s="94" t="s">
        <v>789</v>
      </c>
      <c r="H14" s="156"/>
      <c r="I14" s="120">
        <v>50</v>
      </c>
      <c r="J14" s="94" t="s">
        <v>789</v>
      </c>
      <c r="K14" s="156"/>
      <c r="L14" s="120">
        <v>50</v>
      </c>
      <c r="M14" s="94" t="s">
        <v>789</v>
      </c>
      <c r="N14" s="156"/>
      <c r="O14" s="120">
        <v>50</v>
      </c>
    </row>
    <row r="15" spans="1:15" s="93" customFormat="1" ht="31.2">
      <c r="A15" s="96" t="s">
        <v>12</v>
      </c>
      <c r="B15" s="151"/>
      <c r="C15" s="95"/>
      <c r="D15" s="96" t="s">
        <v>12</v>
      </c>
      <c r="E15" s="151"/>
      <c r="F15" s="95"/>
      <c r="G15" s="96" t="s">
        <v>12</v>
      </c>
      <c r="H15" s="151"/>
      <c r="I15" s="95"/>
      <c r="J15" s="96" t="s">
        <v>12</v>
      </c>
      <c r="K15" s="151"/>
      <c r="L15" s="95"/>
      <c r="M15" s="96" t="s">
        <v>12</v>
      </c>
      <c r="N15" s="151"/>
      <c r="O15" s="95"/>
    </row>
    <row r="16" spans="1:15" s="93" customFormat="1" ht="31.2">
      <c r="A16" s="94" t="s">
        <v>781</v>
      </c>
      <c r="B16" s="157">
        <v>0.08333333333333333</v>
      </c>
      <c r="C16" s="95">
        <v>200</v>
      </c>
      <c r="D16" s="94" t="s">
        <v>781</v>
      </c>
      <c r="E16" s="157">
        <v>0.09027777777777778</v>
      </c>
      <c r="F16" s="95">
        <v>200</v>
      </c>
      <c r="G16" s="94" t="s">
        <v>781</v>
      </c>
      <c r="H16" s="157">
        <v>0.09722222222222222</v>
      </c>
      <c r="I16" s="95">
        <v>200</v>
      </c>
      <c r="J16" s="94" t="s">
        <v>781</v>
      </c>
      <c r="K16" s="157" t="s">
        <v>534</v>
      </c>
      <c r="L16" s="95">
        <v>200</v>
      </c>
      <c r="M16" s="94" t="s">
        <v>781</v>
      </c>
      <c r="N16" s="157" t="s">
        <v>534</v>
      </c>
      <c r="O16" s="95">
        <v>200</v>
      </c>
    </row>
    <row r="17" spans="1:15" s="93" customFormat="1" ht="31.2">
      <c r="A17" s="94" t="s">
        <v>782</v>
      </c>
      <c r="B17" s="156"/>
      <c r="C17" s="95">
        <v>100</v>
      </c>
      <c r="D17" s="94" t="s">
        <v>787</v>
      </c>
      <c r="E17" s="156"/>
      <c r="F17" s="95">
        <v>50</v>
      </c>
      <c r="G17" s="94" t="s">
        <v>787</v>
      </c>
      <c r="H17" s="156"/>
      <c r="I17" s="95">
        <v>50</v>
      </c>
      <c r="J17" s="94" t="s">
        <v>787</v>
      </c>
      <c r="K17" s="156"/>
      <c r="L17" s="95">
        <v>50</v>
      </c>
      <c r="M17" s="94" t="s">
        <v>787</v>
      </c>
      <c r="N17" s="156"/>
      <c r="O17" s="95">
        <v>50</v>
      </c>
    </row>
    <row r="18" spans="1:15" s="93" customFormat="1" ht="31.2">
      <c r="A18" s="94" t="s">
        <v>784</v>
      </c>
      <c r="B18" s="157">
        <v>0.08333333333333333</v>
      </c>
      <c r="C18" s="95">
        <v>200</v>
      </c>
      <c r="D18" s="94" t="s">
        <v>784</v>
      </c>
      <c r="E18" s="157">
        <v>0.09027777777777778</v>
      </c>
      <c r="F18" s="95">
        <v>200</v>
      </c>
      <c r="G18" s="94" t="s">
        <v>784</v>
      </c>
      <c r="H18" s="157">
        <v>0.09722222222222222</v>
      </c>
      <c r="I18" s="95">
        <v>200</v>
      </c>
      <c r="J18" s="94" t="s">
        <v>784</v>
      </c>
      <c r="K18" s="157" t="s">
        <v>534</v>
      </c>
      <c r="L18" s="95">
        <v>200</v>
      </c>
      <c r="M18" s="94" t="s">
        <v>784</v>
      </c>
      <c r="N18" s="157" t="s">
        <v>534</v>
      </c>
      <c r="O18" s="95">
        <v>200</v>
      </c>
    </row>
    <row r="19" spans="1:15" s="93" customFormat="1" ht="31.2">
      <c r="A19" s="94" t="s">
        <v>785</v>
      </c>
      <c r="B19" s="156"/>
      <c r="C19" s="95">
        <v>100</v>
      </c>
      <c r="D19" s="94" t="s">
        <v>788</v>
      </c>
      <c r="E19" s="156"/>
      <c r="F19" s="95">
        <v>50</v>
      </c>
      <c r="G19" s="94" t="s">
        <v>788</v>
      </c>
      <c r="H19" s="156"/>
      <c r="I19" s="95">
        <v>50</v>
      </c>
      <c r="J19" s="94" t="s">
        <v>788</v>
      </c>
      <c r="K19" s="156"/>
      <c r="L19" s="95">
        <v>50</v>
      </c>
      <c r="M19" s="94" t="s">
        <v>788</v>
      </c>
      <c r="N19" s="156"/>
      <c r="O19" s="95">
        <v>50</v>
      </c>
    </row>
    <row r="20" spans="1:15" s="93" customFormat="1" ht="31.2">
      <c r="A20" s="96" t="s">
        <v>13</v>
      </c>
      <c r="B20" s="151"/>
      <c r="C20" s="95"/>
      <c r="D20" s="96" t="s">
        <v>13</v>
      </c>
      <c r="E20" s="151"/>
      <c r="F20" s="95"/>
      <c r="G20" s="96" t="s">
        <v>13</v>
      </c>
      <c r="H20" s="151"/>
      <c r="I20" s="95"/>
      <c r="J20" s="96" t="s">
        <v>13</v>
      </c>
      <c r="K20" s="151"/>
      <c r="L20" s="95"/>
      <c r="M20" s="96" t="s">
        <v>13</v>
      </c>
      <c r="N20" s="151"/>
      <c r="O20" s="95"/>
    </row>
    <row r="21" spans="1:15" s="93" customFormat="1" ht="31.2">
      <c r="A21" s="94" t="s">
        <v>0</v>
      </c>
      <c r="B21" s="156"/>
      <c r="C21" s="95">
        <v>200</v>
      </c>
      <c r="D21" s="94" t="s">
        <v>384</v>
      </c>
      <c r="E21" s="156"/>
      <c r="F21" s="95">
        <v>100</v>
      </c>
      <c r="G21" s="94" t="s">
        <v>384</v>
      </c>
      <c r="H21" s="156"/>
      <c r="I21" s="95">
        <v>100</v>
      </c>
      <c r="J21" s="94" t="s">
        <v>384</v>
      </c>
      <c r="K21" s="156"/>
      <c r="L21" s="95">
        <v>100</v>
      </c>
      <c r="M21" s="94" t="s">
        <v>27</v>
      </c>
      <c r="N21" s="156"/>
      <c r="O21" s="95">
        <v>50</v>
      </c>
    </row>
    <row r="22" spans="1:15" s="93" customFormat="1" ht="31.2">
      <c r="A22" s="94"/>
      <c r="B22" s="156"/>
      <c r="C22" s="95"/>
      <c r="D22" s="94"/>
      <c r="E22" s="156"/>
      <c r="F22" s="95"/>
      <c r="G22" s="94"/>
      <c r="H22" s="156"/>
      <c r="I22" s="95"/>
      <c r="J22" s="94"/>
      <c r="K22" s="156"/>
      <c r="L22" s="95"/>
      <c r="M22" s="94"/>
      <c r="N22" s="94"/>
      <c r="O22" s="95"/>
    </row>
    <row r="23" spans="1:15" s="93" customFormat="1" ht="31.2">
      <c r="A23" s="96" t="s">
        <v>15</v>
      </c>
      <c r="B23" s="151"/>
      <c r="C23" s="97">
        <f>SUM(C4:C21)</f>
        <v>3000</v>
      </c>
      <c r="D23" s="96" t="s">
        <v>15</v>
      </c>
      <c r="E23" s="151"/>
      <c r="F23" s="97">
        <f>SUM(F4:F21)</f>
        <v>2700</v>
      </c>
      <c r="G23" s="96" t="s">
        <v>15</v>
      </c>
      <c r="H23" s="151"/>
      <c r="I23" s="97">
        <f>SUM(I4:I21)</f>
        <v>2300</v>
      </c>
      <c r="J23" s="96" t="s">
        <v>15</v>
      </c>
      <c r="K23" s="151"/>
      <c r="L23" s="97">
        <f>SUM(L4:L21)</f>
        <v>1800</v>
      </c>
      <c r="M23" s="96" t="s">
        <v>15</v>
      </c>
      <c r="N23" s="96"/>
      <c r="O23" s="97">
        <f>SUM(O4:O21)</f>
        <v>1750</v>
      </c>
    </row>
    <row r="24" spans="1:15" s="93" customFormat="1" ht="31.2">
      <c r="A24" s="105"/>
      <c r="B24" s="160"/>
      <c r="C24" s="106">
        <v>3000</v>
      </c>
      <c r="D24" s="105"/>
      <c r="E24" s="160"/>
      <c r="F24" s="106">
        <v>2700</v>
      </c>
      <c r="G24" s="105"/>
      <c r="H24" s="105"/>
      <c r="I24" s="106">
        <v>2300</v>
      </c>
      <c r="J24" s="105"/>
      <c r="K24" s="105"/>
      <c r="L24" s="106">
        <v>1800</v>
      </c>
      <c r="M24" s="105" t="s">
        <v>19</v>
      </c>
      <c r="N24" s="105"/>
      <c r="O24" s="106">
        <v>1700</v>
      </c>
    </row>
    <row r="25" spans="1:15" s="93" customFormat="1" ht="31.2">
      <c r="A25" s="105"/>
      <c r="B25" s="160"/>
      <c r="C25" s="106">
        <f>+C23-C24</f>
        <v>0</v>
      </c>
      <c r="D25" s="105"/>
      <c r="E25" s="160"/>
      <c r="F25" s="106">
        <f>+F23-F24</f>
        <v>0</v>
      </c>
      <c r="G25" s="105"/>
      <c r="H25" s="105"/>
      <c r="I25" s="106">
        <f>+I23-I24</f>
        <v>0</v>
      </c>
      <c r="J25" s="105"/>
      <c r="K25" s="105"/>
      <c r="L25" s="106">
        <f>+L23-L24</f>
        <v>0</v>
      </c>
      <c r="M25" s="105" t="s">
        <v>20</v>
      </c>
      <c r="N25" s="105"/>
      <c r="O25" s="106">
        <f>+O23-O24</f>
        <v>50</v>
      </c>
    </row>
    <row r="26" spans="1:14" s="92" customFormat="1" ht="31.2">
      <c r="A26" s="261" t="s">
        <v>32</v>
      </c>
      <c r="B26" s="146"/>
      <c r="D26" s="93"/>
      <c r="E26" s="93"/>
      <c r="G26" s="93"/>
      <c r="H26" s="93"/>
      <c r="J26" s="93"/>
      <c r="K26" s="93"/>
      <c r="M26" s="93"/>
      <c r="N26" s="93"/>
    </row>
    <row r="27" spans="1:16" s="180" customFormat="1" ht="28.8">
      <c r="A27" s="250" t="s">
        <v>596</v>
      </c>
      <c r="B27" s="250" t="s">
        <v>1076</v>
      </c>
      <c r="C27" s="248" t="s">
        <v>207</v>
      </c>
      <c r="D27" s="248" t="s">
        <v>1073</v>
      </c>
      <c r="E27" s="248" t="s">
        <v>597</v>
      </c>
      <c r="F27" s="248" t="s">
        <v>598</v>
      </c>
      <c r="G27" s="248" t="s">
        <v>1156</v>
      </c>
      <c r="H27" s="248" t="s">
        <v>612</v>
      </c>
      <c r="J27" s="178"/>
      <c r="M27" s="178"/>
      <c r="P27" s="178"/>
    </row>
    <row r="28" spans="1:8" s="249" customFormat="1" ht="46.8">
      <c r="A28" s="251" t="s">
        <v>1100</v>
      </c>
      <c r="B28" s="255" t="s">
        <v>1082</v>
      </c>
      <c r="C28" s="257" t="s">
        <v>1105</v>
      </c>
      <c r="D28" s="249" t="s">
        <v>1104</v>
      </c>
      <c r="E28" s="263" t="s">
        <v>795</v>
      </c>
      <c r="F28" s="264">
        <v>44150</v>
      </c>
      <c r="G28" s="282">
        <f>+C23</f>
        <v>3000</v>
      </c>
      <c r="H28" s="263" t="s">
        <v>616</v>
      </c>
    </row>
    <row r="29" spans="1:3" ht="15">
      <c r="A29" s="261" t="s">
        <v>477</v>
      </c>
      <c r="B29" s="2"/>
      <c r="C29" s="1"/>
    </row>
    <row r="30" spans="1:3" ht="15">
      <c r="A30" s="264">
        <v>44150</v>
      </c>
      <c r="B30" s="110"/>
      <c r="C30" s="1"/>
    </row>
  </sheetData>
  <printOptions/>
  <pageMargins left="0.25" right="0.25" top="0.75" bottom="0.75" header="0.3" footer="0.3"/>
  <pageSetup horizontalDpi="360" verticalDpi="360" orientation="portrait" paperSize="9" scale="79" r:id="rId1"/>
  <colBreaks count="4" manualBreakCount="4">
    <brk id="3" max="16383" man="1"/>
    <brk id="6" max="16383" man="1"/>
    <brk id="9" max="16383" man="1"/>
    <brk id="12" max="16383"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zoomScale="75" zoomScaleNormal="75" workbookViewId="0" topLeftCell="A1">
      <selection activeCell="A10" sqref="A10"/>
    </sheetView>
  </sheetViews>
  <sheetFormatPr defaultColWidth="12.421875" defaultRowHeight="15"/>
  <cols>
    <col min="1" max="1" width="72.57421875" style="180" customWidth="1"/>
    <col min="2" max="2" width="14.28125" style="181" customWidth="1"/>
    <col min="3" max="3" width="12.421875" style="179" customWidth="1"/>
    <col min="4" max="4" width="74.7109375" style="180" customWidth="1"/>
    <col min="5" max="5" width="12.421875" style="180" customWidth="1"/>
    <col min="6" max="6" width="14.28125" style="178" customWidth="1"/>
    <col min="7" max="7" width="71.57421875" style="180" customWidth="1"/>
    <col min="8" max="8" width="12.421875" style="180" customWidth="1"/>
    <col min="9" max="9" width="12.421875" style="178" customWidth="1"/>
    <col min="10" max="10" width="71.28125" style="180" customWidth="1"/>
    <col min="11" max="11" width="12.421875" style="180" customWidth="1"/>
    <col min="12" max="12" width="12.421875" style="178" customWidth="1"/>
    <col min="13" max="13" width="70.140625" style="180" customWidth="1"/>
    <col min="14" max="14" width="13.140625" style="180" customWidth="1"/>
    <col min="15" max="15" width="12.421875" style="178" customWidth="1"/>
    <col min="16" max="16384" width="12.421875" style="180" customWidth="1"/>
  </cols>
  <sheetData>
    <row r="1" spans="1:15" s="90" customFormat="1" ht="63">
      <c r="A1" s="88" t="s">
        <v>11</v>
      </c>
      <c r="B1" s="88" t="s">
        <v>412</v>
      </c>
      <c r="C1" s="89" t="s">
        <v>16</v>
      </c>
      <c r="D1" s="88" t="s">
        <v>10</v>
      </c>
      <c r="E1" s="88" t="s">
        <v>412</v>
      </c>
      <c r="F1" s="89" t="s">
        <v>16</v>
      </c>
      <c r="G1" s="88" t="s">
        <v>9</v>
      </c>
      <c r="H1" s="88" t="s">
        <v>412</v>
      </c>
      <c r="I1" s="89" t="s">
        <v>16</v>
      </c>
      <c r="J1" s="88" t="s">
        <v>14</v>
      </c>
      <c r="K1" s="88" t="s">
        <v>412</v>
      </c>
      <c r="L1" s="89" t="s">
        <v>16</v>
      </c>
      <c r="M1" s="88" t="s">
        <v>31</v>
      </c>
      <c r="N1" s="88" t="s">
        <v>412</v>
      </c>
      <c r="O1" s="89" t="s">
        <v>16</v>
      </c>
    </row>
    <row r="2" spans="1:15" s="185" customFormat="1" ht="31.2">
      <c r="A2" s="183"/>
      <c r="B2" s="184"/>
      <c r="C2" s="184"/>
      <c r="D2" s="183"/>
      <c r="E2" s="183"/>
      <c r="F2" s="183"/>
      <c r="G2" s="183"/>
      <c r="H2" s="183"/>
      <c r="I2" s="183"/>
      <c r="J2" s="183"/>
      <c r="K2" s="183"/>
      <c r="L2" s="183"/>
      <c r="M2" s="183"/>
      <c r="N2" s="183"/>
      <c r="O2" s="183"/>
    </row>
    <row r="3" spans="1:13" s="183" customFormat="1" ht="31.2">
      <c r="A3" s="183" t="s">
        <v>5</v>
      </c>
      <c r="D3" s="183" t="s">
        <v>5</v>
      </c>
      <c r="G3" s="183" t="s">
        <v>5</v>
      </c>
      <c r="J3" s="183" t="s">
        <v>5</v>
      </c>
      <c r="M3" s="183" t="s">
        <v>5</v>
      </c>
    </row>
    <row r="4" spans="1:15" s="185" customFormat="1" ht="31.2">
      <c r="A4" s="185" t="s">
        <v>854</v>
      </c>
      <c r="B4" s="186"/>
      <c r="C4" s="184">
        <v>400</v>
      </c>
      <c r="D4" s="185" t="s">
        <v>855</v>
      </c>
      <c r="F4" s="184">
        <v>300</v>
      </c>
      <c r="G4" s="185" t="s">
        <v>855</v>
      </c>
      <c r="I4" s="184">
        <v>300</v>
      </c>
      <c r="J4" s="185" t="s">
        <v>856</v>
      </c>
      <c r="L4" s="184">
        <v>200</v>
      </c>
      <c r="M4" s="185" t="s">
        <v>856</v>
      </c>
      <c r="O4" s="184">
        <v>200</v>
      </c>
    </row>
    <row r="5" spans="2:15" s="185" customFormat="1" ht="31.5">
      <c r="B5" s="186"/>
      <c r="C5" s="184"/>
      <c r="F5" s="184"/>
      <c r="I5" s="184"/>
      <c r="L5" s="184"/>
      <c r="O5" s="184"/>
    </row>
    <row r="6" spans="1:15" s="185" customFormat="1" ht="31.5">
      <c r="A6" s="183" t="s">
        <v>857</v>
      </c>
      <c r="B6" s="186"/>
      <c r="C6" s="184"/>
      <c r="D6" s="183" t="s">
        <v>857</v>
      </c>
      <c r="E6" s="187"/>
      <c r="F6" s="184"/>
      <c r="G6" s="183" t="s">
        <v>857</v>
      </c>
      <c r="H6" s="187"/>
      <c r="I6" s="184"/>
      <c r="J6" s="183" t="s">
        <v>858</v>
      </c>
      <c r="K6" s="187"/>
      <c r="L6" s="184"/>
      <c r="M6" s="183" t="s">
        <v>858</v>
      </c>
      <c r="N6" s="187"/>
      <c r="O6" s="184"/>
    </row>
    <row r="7" spans="1:15" s="185" customFormat="1" ht="31.2">
      <c r="A7" s="185" t="s">
        <v>859</v>
      </c>
      <c r="B7" s="186" t="s">
        <v>574</v>
      </c>
      <c r="C7" s="184">
        <v>400</v>
      </c>
      <c r="D7" s="185" t="s">
        <v>859</v>
      </c>
      <c r="E7" s="186" t="s">
        <v>574</v>
      </c>
      <c r="F7" s="184">
        <v>400</v>
      </c>
      <c r="G7" s="185" t="s">
        <v>859</v>
      </c>
      <c r="H7" s="186" t="s">
        <v>574</v>
      </c>
      <c r="I7" s="184">
        <v>400</v>
      </c>
      <c r="J7" s="185" t="s">
        <v>859</v>
      </c>
      <c r="K7" s="186" t="s">
        <v>574</v>
      </c>
      <c r="L7" s="184">
        <v>200</v>
      </c>
      <c r="M7" s="185" t="s">
        <v>859</v>
      </c>
      <c r="N7" s="186" t="s">
        <v>574</v>
      </c>
      <c r="O7" s="184">
        <v>200</v>
      </c>
    </row>
    <row r="8" spans="1:15" s="185" customFormat="1" ht="31.2">
      <c r="A8" s="185" t="s">
        <v>860</v>
      </c>
      <c r="B8" s="186" t="s">
        <v>574</v>
      </c>
      <c r="C8" s="184">
        <v>100</v>
      </c>
      <c r="D8" s="185" t="s">
        <v>860</v>
      </c>
      <c r="E8" s="186" t="s">
        <v>574</v>
      </c>
      <c r="F8" s="184">
        <v>100</v>
      </c>
      <c r="G8" s="185" t="s">
        <v>860</v>
      </c>
      <c r="H8" s="186" t="s">
        <v>574</v>
      </c>
      <c r="I8" s="184">
        <v>100</v>
      </c>
      <c r="J8" s="185" t="s">
        <v>861</v>
      </c>
      <c r="K8" s="186" t="s">
        <v>574</v>
      </c>
      <c r="L8" s="184">
        <v>100</v>
      </c>
      <c r="M8" s="185" t="s">
        <v>860</v>
      </c>
      <c r="N8" s="186" t="s">
        <v>574</v>
      </c>
      <c r="O8" s="184">
        <v>50</v>
      </c>
    </row>
    <row r="9" spans="1:15" s="185" customFormat="1" ht="31.2">
      <c r="A9" s="188" t="s">
        <v>862</v>
      </c>
      <c r="B9" s="189" t="s">
        <v>574</v>
      </c>
      <c r="C9" s="184">
        <v>100</v>
      </c>
      <c r="D9" s="188" t="s">
        <v>863</v>
      </c>
      <c r="E9" s="189" t="s">
        <v>574</v>
      </c>
      <c r="F9" s="184">
        <v>100</v>
      </c>
      <c r="G9" s="188" t="s">
        <v>863</v>
      </c>
      <c r="H9" s="189" t="s">
        <v>574</v>
      </c>
      <c r="I9" s="184">
        <v>100</v>
      </c>
      <c r="J9" s="188" t="s">
        <v>864</v>
      </c>
      <c r="K9" s="189" t="s">
        <v>574</v>
      </c>
      <c r="L9" s="184">
        <v>100</v>
      </c>
      <c r="M9" s="188" t="s">
        <v>863</v>
      </c>
      <c r="N9" s="189" t="s">
        <v>574</v>
      </c>
      <c r="O9" s="184">
        <v>50</v>
      </c>
    </row>
    <row r="10" spans="1:15" s="185" customFormat="1" ht="31.2">
      <c r="A10" s="185" t="s">
        <v>865</v>
      </c>
      <c r="B10" s="186"/>
      <c r="C10" s="184"/>
      <c r="D10" s="185" t="s">
        <v>865</v>
      </c>
      <c r="E10" s="186"/>
      <c r="F10" s="184"/>
      <c r="G10" s="185" t="s">
        <v>865</v>
      </c>
      <c r="H10" s="186"/>
      <c r="I10" s="184"/>
      <c r="J10" s="185" t="s">
        <v>865</v>
      </c>
      <c r="K10" s="186"/>
      <c r="L10" s="184"/>
      <c r="M10" s="185" t="s">
        <v>865</v>
      </c>
      <c r="N10" s="186"/>
      <c r="O10" s="184"/>
    </row>
    <row r="11" spans="1:15" s="185" customFormat="1" ht="31.2">
      <c r="A11" s="183" t="s">
        <v>881</v>
      </c>
      <c r="B11" s="189"/>
      <c r="C11" s="184"/>
      <c r="D11" s="183" t="s">
        <v>881</v>
      </c>
      <c r="E11" s="189"/>
      <c r="F11" s="184"/>
      <c r="G11" s="183" t="s">
        <v>881</v>
      </c>
      <c r="H11" s="189"/>
      <c r="I11" s="184"/>
      <c r="J11" s="183" t="s">
        <v>881</v>
      </c>
      <c r="K11" s="189"/>
      <c r="L11" s="184"/>
      <c r="M11" s="183" t="s">
        <v>881</v>
      </c>
      <c r="N11" s="189"/>
      <c r="O11" s="184"/>
    </row>
    <row r="12" spans="1:15" s="185" customFormat="1" ht="31.5">
      <c r="A12" s="185" t="s">
        <v>866</v>
      </c>
      <c r="B12" s="186"/>
      <c r="C12" s="184"/>
      <c r="D12" s="185" t="s">
        <v>866</v>
      </c>
      <c r="E12" s="186"/>
      <c r="F12" s="184"/>
      <c r="G12" s="185" t="s">
        <v>866</v>
      </c>
      <c r="H12" s="186"/>
      <c r="I12" s="184"/>
      <c r="J12" s="185" t="s">
        <v>866</v>
      </c>
      <c r="K12" s="186"/>
      <c r="L12" s="184"/>
      <c r="M12" s="185" t="s">
        <v>866</v>
      </c>
      <c r="N12" s="186"/>
      <c r="O12" s="184"/>
    </row>
    <row r="13" spans="1:15" s="185" customFormat="1" ht="31.5">
      <c r="A13" s="185" t="s">
        <v>867</v>
      </c>
      <c r="B13" s="186"/>
      <c r="C13" s="184"/>
      <c r="D13" s="185" t="s">
        <v>867</v>
      </c>
      <c r="E13" s="186"/>
      <c r="F13" s="184"/>
      <c r="G13" s="185" t="s">
        <v>867</v>
      </c>
      <c r="H13" s="186"/>
      <c r="I13" s="184"/>
      <c r="K13" s="186"/>
      <c r="L13" s="184"/>
      <c r="N13" s="186"/>
      <c r="O13" s="184"/>
    </row>
    <row r="14" spans="2:15" s="185" customFormat="1" ht="31.2">
      <c r="B14" s="186"/>
      <c r="C14" s="184"/>
      <c r="F14" s="184"/>
      <c r="I14" s="184"/>
      <c r="J14" s="183" t="s">
        <v>868</v>
      </c>
      <c r="K14" s="186"/>
      <c r="L14" s="184"/>
      <c r="M14" s="183" t="s">
        <v>868</v>
      </c>
      <c r="N14" s="186"/>
      <c r="O14" s="184"/>
    </row>
    <row r="15" spans="1:15" s="185" customFormat="1" ht="31.2">
      <c r="A15" s="183" t="s">
        <v>868</v>
      </c>
      <c r="B15" s="186"/>
      <c r="C15" s="184"/>
      <c r="D15" s="183" t="s">
        <v>868</v>
      </c>
      <c r="E15" s="186"/>
      <c r="F15" s="184"/>
      <c r="G15" s="183" t="s">
        <v>868</v>
      </c>
      <c r="H15" s="186"/>
      <c r="I15" s="184"/>
      <c r="J15" s="185" t="s">
        <v>869</v>
      </c>
      <c r="K15" s="189" t="s">
        <v>574</v>
      </c>
      <c r="L15" s="184">
        <v>200</v>
      </c>
      <c r="M15" s="185" t="s">
        <v>869</v>
      </c>
      <c r="N15" s="189" t="s">
        <v>574</v>
      </c>
      <c r="O15" s="184">
        <v>200</v>
      </c>
    </row>
    <row r="16" spans="1:15" s="185" customFormat="1" ht="31.2">
      <c r="A16" s="185" t="s">
        <v>870</v>
      </c>
      <c r="B16" s="189">
        <v>0.06944444444444443</v>
      </c>
      <c r="C16" s="184">
        <v>300</v>
      </c>
      <c r="D16" s="185" t="s">
        <v>870</v>
      </c>
      <c r="E16" s="189">
        <v>0.07291666666666667</v>
      </c>
      <c r="F16" s="184">
        <v>300</v>
      </c>
      <c r="G16" s="185" t="s">
        <v>869</v>
      </c>
      <c r="H16" s="189">
        <v>0.08333333333333333</v>
      </c>
      <c r="I16" s="184">
        <v>200</v>
      </c>
      <c r="J16" s="185" t="s">
        <v>871</v>
      </c>
      <c r="K16" s="189" t="s">
        <v>533</v>
      </c>
      <c r="L16" s="184">
        <v>200</v>
      </c>
      <c r="M16" s="185" t="s">
        <v>871</v>
      </c>
      <c r="N16" s="189" t="s">
        <v>533</v>
      </c>
      <c r="O16" s="184">
        <v>200</v>
      </c>
    </row>
    <row r="17" spans="1:15" s="185" customFormat="1" ht="31.2">
      <c r="A17" s="185" t="s">
        <v>872</v>
      </c>
      <c r="B17" s="189">
        <v>0.07291666666666667</v>
      </c>
      <c r="C17" s="184">
        <v>300</v>
      </c>
      <c r="D17" s="185" t="s">
        <v>872</v>
      </c>
      <c r="E17" s="189">
        <v>0.0763888888888889</v>
      </c>
      <c r="F17" s="184">
        <v>300</v>
      </c>
      <c r="G17" s="185" t="s">
        <v>871</v>
      </c>
      <c r="H17" s="189">
        <v>0.08680555555555557</v>
      </c>
      <c r="I17" s="184">
        <v>200</v>
      </c>
      <c r="J17" s="185" t="s">
        <v>873</v>
      </c>
      <c r="K17" s="189" t="s">
        <v>534</v>
      </c>
      <c r="L17" s="184">
        <v>200</v>
      </c>
      <c r="M17" s="185" t="s">
        <v>873</v>
      </c>
      <c r="N17" s="189" t="s">
        <v>534</v>
      </c>
      <c r="O17" s="184">
        <v>200</v>
      </c>
    </row>
    <row r="18" spans="1:15" s="185" customFormat="1" ht="31.2">
      <c r="A18" s="185" t="s">
        <v>874</v>
      </c>
      <c r="B18" s="189">
        <v>0.0763888888888889</v>
      </c>
      <c r="C18" s="184">
        <v>300</v>
      </c>
      <c r="D18" s="185" t="s">
        <v>874</v>
      </c>
      <c r="E18" s="189">
        <v>0.0798611111111111</v>
      </c>
      <c r="F18" s="184">
        <v>300</v>
      </c>
      <c r="G18" s="185" t="s">
        <v>873</v>
      </c>
      <c r="H18" s="189">
        <v>0.09027777777777778</v>
      </c>
      <c r="I18" s="184">
        <v>200</v>
      </c>
      <c r="J18" s="185" t="s">
        <v>845</v>
      </c>
      <c r="K18" s="189"/>
      <c r="L18" s="184"/>
      <c r="M18" s="185" t="s">
        <v>845</v>
      </c>
      <c r="N18" s="189"/>
      <c r="O18" s="184"/>
    </row>
    <row r="19" spans="1:15" s="185" customFormat="1" ht="31.2">
      <c r="A19" s="185" t="s">
        <v>875</v>
      </c>
      <c r="B19" s="189"/>
      <c r="C19" s="184"/>
      <c r="D19" s="185" t="s">
        <v>876</v>
      </c>
      <c r="E19" s="189"/>
      <c r="F19" s="184"/>
      <c r="G19" s="185" t="s">
        <v>877</v>
      </c>
      <c r="H19" s="189"/>
      <c r="I19" s="184"/>
      <c r="J19" s="185" t="s">
        <v>878</v>
      </c>
      <c r="K19" s="189" t="s">
        <v>574</v>
      </c>
      <c r="L19" s="184">
        <v>100</v>
      </c>
      <c r="M19" s="185" t="s">
        <v>878</v>
      </c>
      <c r="N19" s="189" t="s">
        <v>574</v>
      </c>
      <c r="O19" s="184">
        <v>100</v>
      </c>
    </row>
    <row r="20" spans="1:15" s="185" customFormat="1" ht="31.2">
      <c r="A20" s="185" t="s">
        <v>878</v>
      </c>
      <c r="B20" s="189">
        <v>0.041666666666666664</v>
      </c>
      <c r="C20" s="184">
        <v>250</v>
      </c>
      <c r="D20" s="185" t="s">
        <v>878</v>
      </c>
      <c r="E20" s="189">
        <v>0.041666666666666664</v>
      </c>
      <c r="F20" s="184">
        <v>200</v>
      </c>
      <c r="G20" s="185" t="s">
        <v>878</v>
      </c>
      <c r="H20" s="189">
        <v>0.041666666666666664</v>
      </c>
      <c r="I20" s="184">
        <v>150</v>
      </c>
      <c r="J20" s="185" t="s">
        <v>879</v>
      </c>
      <c r="K20" s="189" t="s">
        <v>574</v>
      </c>
      <c r="L20" s="184">
        <v>100</v>
      </c>
      <c r="M20" s="185" t="s">
        <v>880</v>
      </c>
      <c r="N20" s="189" t="s">
        <v>574</v>
      </c>
      <c r="O20" s="184">
        <v>100</v>
      </c>
    </row>
    <row r="21" spans="1:15" s="185" customFormat="1" ht="31.2">
      <c r="A21" s="185" t="s">
        <v>880</v>
      </c>
      <c r="B21" s="189">
        <v>0.041666666666666664</v>
      </c>
      <c r="C21" s="184">
        <v>250</v>
      </c>
      <c r="D21" s="185" t="s">
        <v>880</v>
      </c>
      <c r="E21" s="189">
        <v>0.041666666666666664</v>
      </c>
      <c r="F21" s="184">
        <v>200</v>
      </c>
      <c r="G21" s="185" t="s">
        <v>880</v>
      </c>
      <c r="H21" s="189">
        <v>0.041666666666666664</v>
      </c>
      <c r="I21" s="184">
        <v>150</v>
      </c>
      <c r="L21" s="184"/>
      <c r="O21" s="184"/>
    </row>
    <row r="22" spans="2:15" s="185" customFormat="1" ht="11.25" customHeight="1">
      <c r="B22" s="189"/>
      <c r="C22" s="184"/>
      <c r="E22" s="189"/>
      <c r="F22" s="184"/>
      <c r="H22" s="189"/>
      <c r="I22" s="184"/>
      <c r="L22" s="184"/>
      <c r="O22" s="184"/>
    </row>
    <row r="23" spans="1:15" s="185" customFormat="1" ht="31.2">
      <c r="A23" s="190" t="s">
        <v>883</v>
      </c>
      <c r="B23" s="189"/>
      <c r="C23" s="184"/>
      <c r="D23" s="190" t="s">
        <v>883</v>
      </c>
      <c r="E23" s="189"/>
      <c r="F23" s="184"/>
      <c r="G23" s="190" t="s">
        <v>883</v>
      </c>
      <c r="H23" s="189"/>
      <c r="I23" s="184"/>
      <c r="J23" s="190" t="s">
        <v>883</v>
      </c>
      <c r="L23" s="184"/>
      <c r="M23" s="190" t="s">
        <v>883</v>
      </c>
      <c r="O23" s="184"/>
    </row>
    <row r="24" spans="2:9" s="185" customFormat="1" ht="7.5" customHeight="1">
      <c r="B24" s="186"/>
      <c r="C24" s="184"/>
      <c r="F24" s="184"/>
      <c r="I24" s="184"/>
    </row>
    <row r="25" spans="1:15" s="183" customFormat="1" ht="31.2">
      <c r="A25" s="183" t="s">
        <v>13</v>
      </c>
      <c r="D25" s="183" t="s">
        <v>13</v>
      </c>
      <c r="G25" s="183" t="s">
        <v>13</v>
      </c>
      <c r="J25" s="183" t="s">
        <v>13</v>
      </c>
      <c r="K25" s="185"/>
      <c r="L25" s="184"/>
      <c r="M25" s="183" t="s">
        <v>13</v>
      </c>
      <c r="N25" s="185"/>
      <c r="O25" s="184"/>
    </row>
    <row r="26" spans="1:15" s="185" customFormat="1" ht="31.2">
      <c r="A26" s="185" t="s">
        <v>384</v>
      </c>
      <c r="B26" s="186"/>
      <c r="C26" s="184">
        <v>100</v>
      </c>
      <c r="D26" s="185" t="s">
        <v>384</v>
      </c>
      <c r="F26" s="184">
        <v>100</v>
      </c>
      <c r="G26" s="185" t="s">
        <v>384</v>
      </c>
      <c r="I26" s="184">
        <v>100</v>
      </c>
      <c r="J26" s="185" t="s">
        <v>384</v>
      </c>
      <c r="K26" s="183"/>
      <c r="L26" s="183">
        <v>100</v>
      </c>
      <c r="M26" s="185" t="s">
        <v>384</v>
      </c>
      <c r="N26" s="183"/>
      <c r="O26" s="183">
        <v>100</v>
      </c>
    </row>
    <row r="27" spans="1:15" s="185" customFormat="1" ht="31.2">
      <c r="A27" s="183" t="s">
        <v>15</v>
      </c>
      <c r="B27" s="186"/>
      <c r="C27" s="184">
        <f>SUM(C4:C26)</f>
        <v>2500</v>
      </c>
      <c r="D27" s="183" t="s">
        <v>15</v>
      </c>
      <c r="F27" s="184">
        <f>SUM(F4:F26)</f>
        <v>2300</v>
      </c>
      <c r="G27" s="183" t="s">
        <v>15</v>
      </c>
      <c r="I27" s="184">
        <f>SUM(I4:I26)</f>
        <v>1900</v>
      </c>
      <c r="J27" s="183" t="s">
        <v>817</v>
      </c>
      <c r="L27" s="184">
        <f>SUM(L4:L26)</f>
        <v>1500</v>
      </c>
      <c r="M27" s="183" t="s">
        <v>817</v>
      </c>
      <c r="O27" s="184">
        <f>SUM(O4:O26)</f>
        <v>1400</v>
      </c>
    </row>
    <row r="28" spans="3:15" ht="15">
      <c r="C28" s="180"/>
      <c r="F28" s="180"/>
      <c r="I28" s="180"/>
      <c r="L28" s="180"/>
      <c r="O28" s="180"/>
    </row>
    <row r="30" spans="1:2" ht="15">
      <c r="A30" s="178"/>
      <c r="B30" s="182"/>
    </row>
    <row r="32" spans="1:14" s="92" customFormat="1" ht="31.2">
      <c r="A32" s="261" t="s">
        <v>32</v>
      </c>
      <c r="B32" s="146"/>
      <c r="D32" s="93"/>
      <c r="E32" s="93"/>
      <c r="G32" s="93"/>
      <c r="H32" s="93"/>
      <c r="J32" s="93"/>
      <c r="K32" s="93"/>
      <c r="M32" s="93"/>
      <c r="N32" s="93"/>
    </row>
    <row r="33" spans="1:16" ht="15">
      <c r="A33" s="283" t="s">
        <v>596</v>
      </c>
      <c r="B33" s="283" t="s">
        <v>1076</v>
      </c>
      <c r="C33" s="284" t="s">
        <v>207</v>
      </c>
      <c r="D33" s="284" t="s">
        <v>1073</v>
      </c>
      <c r="E33" s="284" t="s">
        <v>597</v>
      </c>
      <c r="F33" s="284" t="s">
        <v>598</v>
      </c>
      <c r="G33" s="284" t="s">
        <v>1156</v>
      </c>
      <c r="H33" s="284" t="s">
        <v>612</v>
      </c>
      <c r="I33" s="180"/>
      <c r="J33" s="178"/>
      <c r="L33" s="180"/>
      <c r="M33" s="178"/>
      <c r="O33" s="180"/>
      <c r="P33" s="178"/>
    </row>
    <row r="34" spans="1:8" s="259" customFormat="1" ht="124.8">
      <c r="A34" s="277" t="s">
        <v>1106</v>
      </c>
      <c r="B34" s="258" t="s">
        <v>1154</v>
      </c>
      <c r="C34" s="259" t="s">
        <v>1107</v>
      </c>
      <c r="D34" s="278" t="s">
        <v>1080</v>
      </c>
      <c r="E34" s="285" t="s">
        <v>611</v>
      </c>
      <c r="F34" s="274" t="s">
        <v>882</v>
      </c>
      <c r="G34" s="287">
        <f>+C27</f>
        <v>2500</v>
      </c>
      <c r="H34" s="269" t="s">
        <v>819</v>
      </c>
    </row>
    <row r="35" spans="1:2" ht="15">
      <c r="A35" s="196" t="s">
        <v>477</v>
      </c>
      <c r="B35" s="182"/>
    </row>
  </sheetData>
  <printOptions/>
  <pageMargins left="0.7" right="0.7" top="0.75" bottom="0.75" header="0.3" footer="0.3"/>
  <pageSetup horizontalDpi="600" verticalDpi="600" orientation="portrait" paperSize="9" scale="85" r:id="rId2"/>
  <rowBreaks count="1" manualBreakCount="1">
    <brk id="27" max="16383" man="1"/>
  </rowBreaks>
  <colBreaks count="4" manualBreakCount="4">
    <brk id="3" max="16383" man="1"/>
    <brk id="6" max="16383" man="1"/>
    <brk id="9" max="16383" man="1"/>
    <brk id="12" max="16383" man="1"/>
  </colBreaks>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zoomScale="75" zoomScaleNormal="75" workbookViewId="0" topLeftCell="A1">
      <selection activeCell="A10" sqref="A10"/>
    </sheetView>
  </sheetViews>
  <sheetFormatPr defaultColWidth="12.421875" defaultRowHeight="15"/>
  <cols>
    <col min="1" max="1" width="72.57421875" style="180" customWidth="1"/>
    <col min="2" max="2" width="15.421875" style="181" customWidth="1"/>
    <col min="3" max="3" width="12.421875" style="179" customWidth="1"/>
    <col min="4" max="4" width="74.7109375" style="180" customWidth="1"/>
    <col min="5" max="5" width="12.421875" style="180" customWidth="1"/>
    <col min="6" max="6" width="12.421875" style="178" customWidth="1"/>
    <col min="7" max="7" width="71.57421875" style="180" customWidth="1"/>
    <col min="8" max="8" width="12.421875" style="180" customWidth="1"/>
    <col min="9" max="9" width="12.421875" style="178" customWidth="1"/>
    <col min="10" max="10" width="78.421875" style="180" customWidth="1"/>
    <col min="11" max="11" width="12.421875" style="180" customWidth="1"/>
    <col min="12" max="12" width="12.421875" style="178" customWidth="1"/>
    <col min="13" max="13" width="69.140625" style="180" customWidth="1"/>
    <col min="14" max="14" width="12.421875" style="180" customWidth="1"/>
    <col min="15" max="15" width="12.421875" style="178" customWidth="1"/>
    <col min="16" max="16384" width="12.421875" style="180" customWidth="1"/>
  </cols>
  <sheetData>
    <row r="1" spans="1:15" ht="28.5">
      <c r="A1" s="178" t="s">
        <v>11</v>
      </c>
      <c r="B1" s="179" t="s">
        <v>412</v>
      </c>
      <c r="C1" s="179" t="s">
        <v>796</v>
      </c>
      <c r="D1" s="178" t="s">
        <v>797</v>
      </c>
      <c r="E1" s="178" t="s">
        <v>412</v>
      </c>
      <c r="F1" s="178" t="s">
        <v>16</v>
      </c>
      <c r="G1" s="178" t="s">
        <v>798</v>
      </c>
      <c r="H1" s="178" t="s">
        <v>412</v>
      </c>
      <c r="I1" s="178" t="s">
        <v>16</v>
      </c>
      <c r="J1" s="178" t="s">
        <v>799</v>
      </c>
      <c r="K1" s="178" t="s">
        <v>412</v>
      </c>
      <c r="L1" s="178" t="s">
        <v>16</v>
      </c>
      <c r="M1" s="178" t="s">
        <v>800</v>
      </c>
      <c r="N1" s="178" t="s">
        <v>412</v>
      </c>
      <c r="O1" s="178" t="s">
        <v>16</v>
      </c>
    </row>
    <row r="2" spans="1:14" ht="15">
      <c r="A2" s="178"/>
      <c r="B2" s="179"/>
      <c r="D2" s="178"/>
      <c r="E2" s="178"/>
      <c r="G2" s="178"/>
      <c r="H2" s="178"/>
      <c r="J2" s="178"/>
      <c r="K2" s="178"/>
      <c r="M2" s="178"/>
      <c r="N2" s="178"/>
    </row>
    <row r="3" spans="1:15" ht="15">
      <c r="A3" s="407" t="s">
        <v>5</v>
      </c>
      <c r="B3" s="179"/>
      <c r="D3" s="407" t="s">
        <v>5</v>
      </c>
      <c r="E3" s="178"/>
      <c r="F3" s="179"/>
      <c r="G3" s="407" t="s">
        <v>5</v>
      </c>
      <c r="H3" s="178"/>
      <c r="I3" s="179"/>
      <c r="J3" s="407" t="s">
        <v>5</v>
      </c>
      <c r="K3" s="178"/>
      <c r="L3" s="179"/>
      <c r="M3" s="407" t="s">
        <v>5</v>
      </c>
      <c r="N3" s="178"/>
      <c r="O3" s="179"/>
    </row>
    <row r="4" spans="1:15" ht="15">
      <c r="A4" s="180" t="s">
        <v>854</v>
      </c>
      <c r="C4" s="179">
        <v>400</v>
      </c>
      <c r="D4" s="180" t="s">
        <v>855</v>
      </c>
      <c r="F4" s="179">
        <v>300</v>
      </c>
      <c r="G4" s="180" t="s">
        <v>855</v>
      </c>
      <c r="I4" s="179">
        <v>300</v>
      </c>
      <c r="J4" s="180" t="s">
        <v>856</v>
      </c>
      <c r="L4" s="179">
        <v>200</v>
      </c>
      <c r="M4" s="180" t="s">
        <v>900</v>
      </c>
      <c r="O4" s="179">
        <v>200</v>
      </c>
    </row>
    <row r="5" spans="6:15" ht="15">
      <c r="F5" s="179"/>
      <c r="I5" s="179"/>
      <c r="L5" s="179"/>
      <c r="O5" s="179"/>
    </row>
    <row r="6" spans="1:15" ht="28.5">
      <c r="A6" s="178" t="s">
        <v>857</v>
      </c>
      <c r="D6" s="178" t="s">
        <v>857</v>
      </c>
      <c r="E6" s="195"/>
      <c r="F6" s="179"/>
      <c r="G6" s="178" t="s">
        <v>857</v>
      </c>
      <c r="H6" s="195"/>
      <c r="I6" s="179"/>
      <c r="J6" s="178" t="s">
        <v>858</v>
      </c>
      <c r="K6" s="195"/>
      <c r="L6" s="179"/>
      <c r="M6" s="178" t="s">
        <v>858</v>
      </c>
      <c r="N6" s="195"/>
      <c r="O6" s="179"/>
    </row>
    <row r="7" spans="1:15" ht="15">
      <c r="A7" s="180" t="s">
        <v>859</v>
      </c>
      <c r="B7" s="181" t="s">
        <v>574</v>
      </c>
      <c r="C7" s="179">
        <v>400</v>
      </c>
      <c r="D7" s="180" t="s">
        <v>859</v>
      </c>
      <c r="E7" s="181" t="s">
        <v>574</v>
      </c>
      <c r="F7" s="179">
        <v>400</v>
      </c>
      <c r="G7" s="180" t="s">
        <v>859</v>
      </c>
      <c r="H7" s="181" t="s">
        <v>574</v>
      </c>
      <c r="I7" s="179">
        <v>400</v>
      </c>
      <c r="J7" s="180" t="s">
        <v>899</v>
      </c>
      <c r="K7" s="181" t="s">
        <v>574</v>
      </c>
      <c r="L7" s="179">
        <v>200</v>
      </c>
      <c r="M7" s="180" t="s">
        <v>899</v>
      </c>
      <c r="N7" s="181" t="s">
        <v>574</v>
      </c>
      <c r="O7" s="179">
        <v>100</v>
      </c>
    </row>
    <row r="8" spans="1:15" ht="15">
      <c r="A8" s="180" t="s">
        <v>861</v>
      </c>
      <c r="B8" s="181" t="s">
        <v>574</v>
      </c>
      <c r="C8" s="179">
        <v>200</v>
      </c>
      <c r="D8" s="180" t="s">
        <v>861</v>
      </c>
      <c r="E8" s="181" t="s">
        <v>574</v>
      </c>
      <c r="F8" s="179">
        <v>200</v>
      </c>
      <c r="G8" s="180" t="s">
        <v>861</v>
      </c>
      <c r="H8" s="181" t="s">
        <v>574</v>
      </c>
      <c r="I8" s="179">
        <v>200</v>
      </c>
      <c r="J8" s="180" t="s">
        <v>861</v>
      </c>
      <c r="K8" s="181" t="s">
        <v>574</v>
      </c>
      <c r="L8" s="179">
        <v>200</v>
      </c>
      <c r="M8" s="180" t="s">
        <v>861</v>
      </c>
      <c r="N8" s="181" t="s">
        <v>574</v>
      </c>
      <c r="O8" s="179">
        <v>100</v>
      </c>
    </row>
    <row r="9" spans="1:15" ht="15">
      <c r="A9" s="194" t="s">
        <v>898</v>
      </c>
      <c r="B9" s="193" t="s">
        <v>574</v>
      </c>
      <c r="C9" s="179">
        <v>200</v>
      </c>
      <c r="D9" s="194" t="s">
        <v>898</v>
      </c>
      <c r="E9" s="193" t="s">
        <v>574</v>
      </c>
      <c r="F9" s="179">
        <v>200</v>
      </c>
      <c r="G9" s="194" t="s">
        <v>898</v>
      </c>
      <c r="H9" s="193" t="s">
        <v>574</v>
      </c>
      <c r="I9" s="179">
        <v>200</v>
      </c>
      <c r="J9" s="194" t="s">
        <v>898</v>
      </c>
      <c r="K9" s="193" t="s">
        <v>574</v>
      </c>
      <c r="L9" s="179">
        <v>200</v>
      </c>
      <c r="M9" s="194" t="s">
        <v>897</v>
      </c>
      <c r="N9" s="193" t="s">
        <v>574</v>
      </c>
      <c r="O9" s="179">
        <v>100</v>
      </c>
    </row>
    <row r="10" spans="1:15" ht="15">
      <c r="A10" s="180" t="s">
        <v>865</v>
      </c>
      <c r="D10" s="180" t="s">
        <v>865</v>
      </c>
      <c r="E10" s="181"/>
      <c r="F10" s="179"/>
      <c r="G10" s="180" t="s">
        <v>865</v>
      </c>
      <c r="H10" s="181"/>
      <c r="I10" s="179"/>
      <c r="J10" s="180" t="s">
        <v>865</v>
      </c>
      <c r="K10" s="181"/>
      <c r="L10" s="179"/>
      <c r="M10" s="180" t="s">
        <v>865</v>
      </c>
      <c r="N10" s="181"/>
      <c r="O10" s="179"/>
    </row>
    <row r="11" spans="1:15" ht="15">
      <c r="A11" s="178" t="s">
        <v>896</v>
      </c>
      <c r="B11" s="193"/>
      <c r="D11" s="178" t="s">
        <v>896</v>
      </c>
      <c r="E11" s="193"/>
      <c r="F11" s="179"/>
      <c r="G11" s="178" t="s">
        <v>896</v>
      </c>
      <c r="H11" s="193"/>
      <c r="I11" s="179"/>
      <c r="J11" s="178" t="s">
        <v>896</v>
      </c>
      <c r="K11" s="193"/>
      <c r="L11" s="179"/>
      <c r="M11" s="178" t="s">
        <v>896</v>
      </c>
      <c r="N11" s="193"/>
      <c r="O11" s="179"/>
    </row>
    <row r="12" spans="1:15" ht="28.5">
      <c r="A12" s="180" t="s">
        <v>866</v>
      </c>
      <c r="D12" s="180" t="s">
        <v>866</v>
      </c>
      <c r="E12" s="181"/>
      <c r="F12" s="179"/>
      <c r="G12" s="180" t="s">
        <v>866</v>
      </c>
      <c r="H12" s="181"/>
      <c r="I12" s="179"/>
      <c r="J12" s="180" t="s">
        <v>866</v>
      </c>
      <c r="K12" s="181"/>
      <c r="L12" s="179"/>
      <c r="M12" s="180" t="s">
        <v>866</v>
      </c>
      <c r="N12" s="181"/>
      <c r="O12" s="179"/>
    </row>
    <row r="13" spans="1:15" ht="15">
      <c r="A13" s="180" t="s">
        <v>895</v>
      </c>
      <c r="D13" s="180" t="s">
        <v>895</v>
      </c>
      <c r="E13" s="181"/>
      <c r="F13" s="179"/>
      <c r="G13" s="180" t="s">
        <v>895</v>
      </c>
      <c r="H13" s="181"/>
      <c r="I13" s="179"/>
      <c r="J13" s="180" t="s">
        <v>895</v>
      </c>
      <c r="K13" s="181"/>
      <c r="L13" s="179"/>
      <c r="N13" s="181"/>
      <c r="O13" s="179"/>
    </row>
    <row r="14" spans="6:9" ht="15">
      <c r="F14" s="179"/>
      <c r="I14" s="179"/>
    </row>
    <row r="15" spans="1:15" ht="15">
      <c r="A15" s="178" t="s">
        <v>868</v>
      </c>
      <c r="D15" s="178" t="s">
        <v>868</v>
      </c>
      <c r="E15" s="181"/>
      <c r="F15" s="179"/>
      <c r="G15" s="178" t="s">
        <v>868</v>
      </c>
      <c r="H15" s="181"/>
      <c r="I15" s="179"/>
      <c r="J15" s="178" t="s">
        <v>868</v>
      </c>
      <c r="K15" s="181"/>
      <c r="L15" s="179"/>
      <c r="M15" s="178" t="s">
        <v>868</v>
      </c>
      <c r="N15" s="181"/>
      <c r="O15" s="179"/>
    </row>
    <row r="16" spans="1:15" ht="15">
      <c r="A16" s="180" t="s">
        <v>894</v>
      </c>
      <c r="B16" s="193">
        <v>0.06944444444444443</v>
      </c>
      <c r="C16" s="179">
        <v>400</v>
      </c>
      <c r="D16" s="180" t="s">
        <v>894</v>
      </c>
      <c r="E16" s="193">
        <v>0.07291666666666667</v>
      </c>
      <c r="F16" s="179">
        <v>400</v>
      </c>
      <c r="G16" s="180" t="s">
        <v>893</v>
      </c>
      <c r="H16" s="193">
        <v>0.08333333333333333</v>
      </c>
      <c r="I16" s="179">
        <v>300</v>
      </c>
      <c r="J16" s="180" t="s">
        <v>892</v>
      </c>
      <c r="K16" s="193" t="s">
        <v>574</v>
      </c>
      <c r="L16" s="179">
        <v>300</v>
      </c>
      <c r="M16" s="180" t="s">
        <v>892</v>
      </c>
      <c r="N16" s="193" t="s">
        <v>574</v>
      </c>
      <c r="O16" s="179">
        <v>300</v>
      </c>
    </row>
    <row r="17" spans="1:15" ht="15">
      <c r="A17" s="180" t="s">
        <v>891</v>
      </c>
      <c r="B17" s="193">
        <v>0.0763888888888889</v>
      </c>
      <c r="C17" s="179">
        <v>300</v>
      </c>
      <c r="D17" s="180" t="s">
        <v>891</v>
      </c>
      <c r="E17" s="193">
        <v>0.0798611111111111</v>
      </c>
      <c r="F17" s="179">
        <v>300</v>
      </c>
      <c r="G17" s="180" t="s">
        <v>890</v>
      </c>
      <c r="H17" s="193">
        <v>0.09027777777777778</v>
      </c>
      <c r="I17" s="179">
        <v>200</v>
      </c>
      <c r="J17" s="180" t="s">
        <v>889</v>
      </c>
      <c r="K17" s="193" t="s">
        <v>533</v>
      </c>
      <c r="L17" s="179">
        <v>200</v>
      </c>
      <c r="M17" s="180" t="s">
        <v>889</v>
      </c>
      <c r="N17" s="193" t="s">
        <v>533</v>
      </c>
      <c r="O17" s="179">
        <v>200</v>
      </c>
    </row>
    <row r="18" spans="1:15" ht="15">
      <c r="A18" s="180" t="s">
        <v>888</v>
      </c>
      <c r="B18" s="193">
        <v>0.08333333333333333</v>
      </c>
      <c r="C18" s="179">
        <v>200</v>
      </c>
      <c r="D18" s="180" t="s">
        <v>888</v>
      </c>
      <c r="E18" s="193">
        <v>0.08680555555555557</v>
      </c>
      <c r="F18" s="179">
        <v>200</v>
      </c>
      <c r="G18" s="180" t="s">
        <v>887</v>
      </c>
      <c r="H18" s="193"/>
      <c r="I18" s="179">
        <v>100</v>
      </c>
      <c r="J18" s="180" t="s">
        <v>886</v>
      </c>
      <c r="K18" s="193" t="s">
        <v>534</v>
      </c>
      <c r="L18" s="179">
        <v>100</v>
      </c>
      <c r="M18" s="180" t="s">
        <v>886</v>
      </c>
      <c r="N18" s="193" t="s">
        <v>534</v>
      </c>
      <c r="O18" s="179">
        <v>100</v>
      </c>
    </row>
    <row r="19" spans="1:15" ht="15">
      <c r="A19" s="180" t="s">
        <v>875</v>
      </c>
      <c r="B19" s="193"/>
      <c r="D19" s="180" t="s">
        <v>876</v>
      </c>
      <c r="E19" s="193"/>
      <c r="F19" s="179"/>
      <c r="G19" s="180" t="s">
        <v>877</v>
      </c>
      <c r="H19" s="193"/>
      <c r="I19" s="179"/>
      <c r="J19" s="180" t="s">
        <v>877</v>
      </c>
      <c r="K19" s="193"/>
      <c r="L19" s="179"/>
      <c r="M19" s="180" t="s">
        <v>877</v>
      </c>
      <c r="N19" s="193"/>
      <c r="O19" s="179"/>
    </row>
    <row r="20" spans="1:15" ht="15">
      <c r="A20" s="180" t="s">
        <v>878</v>
      </c>
      <c r="B20" s="193">
        <v>0.041666666666666664</v>
      </c>
      <c r="C20" s="179">
        <v>250</v>
      </c>
      <c r="D20" s="180" t="s">
        <v>878</v>
      </c>
      <c r="E20" s="193">
        <v>0.041666666666666664</v>
      </c>
      <c r="F20" s="179">
        <v>200</v>
      </c>
      <c r="G20" s="180" t="s">
        <v>878</v>
      </c>
      <c r="H20" s="193">
        <v>0.052083333333333336</v>
      </c>
      <c r="I20" s="179">
        <v>150</v>
      </c>
      <c r="J20" s="180" t="s">
        <v>878</v>
      </c>
      <c r="K20" s="193" t="s">
        <v>574</v>
      </c>
      <c r="L20" s="179">
        <v>150</v>
      </c>
      <c r="M20" s="180" t="s">
        <v>878</v>
      </c>
      <c r="N20" s="193" t="s">
        <v>574</v>
      </c>
      <c r="O20" s="179">
        <v>150</v>
      </c>
    </row>
    <row r="21" spans="1:15" ht="15">
      <c r="A21" s="180" t="s">
        <v>880</v>
      </c>
      <c r="B21" s="193">
        <v>0.041666666666666664</v>
      </c>
      <c r="C21" s="179">
        <v>250</v>
      </c>
      <c r="D21" s="180" t="s">
        <v>880</v>
      </c>
      <c r="E21" s="193">
        <v>0.041666666666666664</v>
      </c>
      <c r="F21" s="179">
        <v>200</v>
      </c>
      <c r="G21" s="180" t="s">
        <v>880</v>
      </c>
      <c r="H21" s="193">
        <v>0.052083333333333336</v>
      </c>
      <c r="I21" s="179">
        <v>150</v>
      </c>
      <c r="J21" s="180" t="s">
        <v>879</v>
      </c>
      <c r="K21" s="193" t="s">
        <v>574</v>
      </c>
      <c r="L21" s="179">
        <v>150</v>
      </c>
      <c r="M21" s="180" t="s">
        <v>879</v>
      </c>
      <c r="N21" s="193" t="s">
        <v>574</v>
      </c>
      <c r="O21" s="179">
        <v>150</v>
      </c>
    </row>
    <row r="22" spans="1:15" ht="15">
      <c r="A22" s="180" t="s">
        <v>885</v>
      </c>
      <c r="C22" s="179">
        <v>100</v>
      </c>
      <c r="D22" s="180" t="s">
        <v>885</v>
      </c>
      <c r="F22" s="179">
        <v>100</v>
      </c>
      <c r="G22" s="180" t="s">
        <v>885</v>
      </c>
      <c r="I22" s="179">
        <v>100</v>
      </c>
      <c r="J22" s="180" t="s">
        <v>885</v>
      </c>
      <c r="L22" s="179">
        <v>100</v>
      </c>
      <c r="M22" s="180" t="s">
        <v>884</v>
      </c>
      <c r="O22" s="179">
        <v>200</v>
      </c>
    </row>
    <row r="24" spans="1:15" ht="15">
      <c r="A24" s="407" t="s">
        <v>13</v>
      </c>
      <c r="D24" s="407" t="s">
        <v>13</v>
      </c>
      <c r="F24" s="179"/>
      <c r="G24" s="407" t="s">
        <v>13</v>
      </c>
      <c r="I24" s="179"/>
      <c r="J24" s="407" t="s">
        <v>13</v>
      </c>
      <c r="L24" s="179"/>
      <c r="M24" s="407" t="s">
        <v>13</v>
      </c>
      <c r="O24" s="179"/>
    </row>
    <row r="25" spans="1:15" ht="15">
      <c r="A25" s="180" t="s">
        <v>0</v>
      </c>
      <c r="C25" s="179">
        <v>200</v>
      </c>
      <c r="D25" s="180" t="s">
        <v>0</v>
      </c>
      <c r="F25" s="179">
        <v>200</v>
      </c>
      <c r="G25" s="180" t="s">
        <v>0</v>
      </c>
      <c r="I25" s="179">
        <v>200</v>
      </c>
      <c r="J25" s="180" t="s">
        <v>384</v>
      </c>
      <c r="L25" s="179">
        <v>100</v>
      </c>
      <c r="M25" s="180" t="s">
        <v>384</v>
      </c>
      <c r="O25" s="179">
        <v>100</v>
      </c>
    </row>
    <row r="26" spans="1:15" ht="15">
      <c r="A26" s="178" t="s">
        <v>817</v>
      </c>
      <c r="C26" s="179">
        <f>SUM(C4:C25)</f>
        <v>2900</v>
      </c>
      <c r="D26" s="178" t="s">
        <v>817</v>
      </c>
      <c r="F26" s="179">
        <f>SUM(F4:F25)</f>
        <v>2700</v>
      </c>
      <c r="G26" s="178" t="s">
        <v>817</v>
      </c>
      <c r="I26" s="179">
        <f>SUM(I4:I25)</f>
        <v>2300</v>
      </c>
      <c r="J26" s="178" t="s">
        <v>817</v>
      </c>
      <c r="L26" s="179">
        <f>SUM(L4:L25)</f>
        <v>1900</v>
      </c>
      <c r="M26" s="178" t="s">
        <v>817</v>
      </c>
      <c r="O26" s="179">
        <f>SUM(O4:O25)</f>
        <v>1700</v>
      </c>
    </row>
    <row r="27" spans="3:15" ht="15">
      <c r="C27" s="180"/>
      <c r="F27" s="180"/>
      <c r="I27" s="180"/>
      <c r="L27" s="180"/>
      <c r="M27" s="192"/>
      <c r="O27" s="180"/>
    </row>
    <row r="28" spans="1:2" ht="15">
      <c r="A28" s="178"/>
      <c r="B28" s="182"/>
    </row>
    <row r="30" spans="1:14" s="92" customFormat="1" ht="31.2">
      <c r="A30" s="261" t="s">
        <v>32</v>
      </c>
      <c r="B30" s="146"/>
      <c r="D30" s="93"/>
      <c r="E30" s="93"/>
      <c r="G30" s="93"/>
      <c r="H30" s="93"/>
      <c r="J30" s="93"/>
      <c r="K30" s="93"/>
      <c r="M30" s="93"/>
      <c r="N30" s="93"/>
    </row>
    <row r="31" spans="1:16" ht="15">
      <c r="A31" s="250" t="s">
        <v>596</v>
      </c>
      <c r="B31" s="250" t="s">
        <v>1076</v>
      </c>
      <c r="C31" s="248" t="s">
        <v>207</v>
      </c>
      <c r="D31" s="248" t="s">
        <v>1073</v>
      </c>
      <c r="E31" s="248" t="s">
        <v>597</v>
      </c>
      <c r="F31" s="248" t="s">
        <v>598</v>
      </c>
      <c r="G31" s="248" t="s">
        <v>1156</v>
      </c>
      <c r="H31" s="248" t="s">
        <v>612</v>
      </c>
      <c r="I31" s="180"/>
      <c r="J31" s="178"/>
      <c r="L31" s="180"/>
      <c r="M31" s="178"/>
      <c r="O31" s="180"/>
      <c r="P31" s="178"/>
    </row>
    <row r="32" spans="1:8" s="278" customFormat="1" ht="93.6">
      <c r="A32" s="277" t="s">
        <v>1083</v>
      </c>
      <c r="B32" s="277" t="s">
        <v>1081</v>
      </c>
      <c r="C32" s="259" t="s">
        <v>1108</v>
      </c>
      <c r="D32" s="278" t="s">
        <v>1080</v>
      </c>
      <c r="E32" s="285" t="s">
        <v>611</v>
      </c>
      <c r="F32" s="286">
        <v>44206</v>
      </c>
      <c r="G32" s="287">
        <f>+C26</f>
        <v>2900</v>
      </c>
      <c r="H32" s="285" t="s">
        <v>819</v>
      </c>
    </row>
    <row r="33" spans="1:2" ht="15">
      <c r="A33" s="248" t="s">
        <v>477</v>
      </c>
      <c r="B33" s="180"/>
    </row>
    <row r="34" ht="15">
      <c r="A34" s="264">
        <v>44206</v>
      </c>
    </row>
  </sheetData>
  <printOptions/>
  <pageMargins left="0.7" right="0.7" top="0.75" bottom="0.75" header="0.3" footer="0.3"/>
  <pageSetup horizontalDpi="600" verticalDpi="600" orientation="portrait" paperSize="9" scale="86" r:id="rId2"/>
  <rowBreaks count="1" manualBreakCount="1">
    <brk id="26" max="16383" man="1"/>
  </rowBreaks>
  <colBreaks count="4" manualBreakCount="4">
    <brk id="3" max="16383" man="1"/>
    <brk id="6" max="16383" man="1"/>
    <brk id="9" max="16383" man="1"/>
    <brk id="12" max="16383" man="1"/>
  </colBreaks>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zoomScale="75" zoomScaleNormal="75" workbookViewId="0" topLeftCell="A1">
      <selection activeCell="G23" sqref="G23"/>
    </sheetView>
  </sheetViews>
  <sheetFormatPr defaultColWidth="10.421875" defaultRowHeight="15"/>
  <cols>
    <col min="1" max="1" width="84.00390625" style="230" customWidth="1"/>
    <col min="2" max="2" width="16.421875" style="229" customWidth="1"/>
    <col min="3" max="3" width="15.00390625" style="229" customWidth="1"/>
    <col min="4" max="4" width="82.28125" style="228" customWidth="1"/>
    <col min="5" max="5" width="14.8515625" style="228" customWidth="1"/>
    <col min="6" max="6" width="13.00390625" style="229" customWidth="1"/>
    <col min="7" max="7" width="83.8515625" style="228" customWidth="1"/>
    <col min="8" max="8" width="15.28125" style="228" customWidth="1"/>
    <col min="9" max="9" width="11.8515625" style="229" customWidth="1"/>
    <col min="10" max="10" width="78.28125" style="228" customWidth="1"/>
    <col min="11" max="11" width="14.7109375" style="228" customWidth="1"/>
    <col min="12" max="12" width="11.57421875" style="229" customWidth="1"/>
    <col min="13" max="13" width="66.8515625" style="228" customWidth="1"/>
    <col min="14" max="14" width="13.57421875" style="228" customWidth="1"/>
    <col min="15" max="15" width="11.57421875" style="229" customWidth="1"/>
    <col min="16" max="16384" width="10.421875" style="228" customWidth="1"/>
  </cols>
  <sheetData>
    <row r="1" spans="1:15" s="246" customFormat="1" ht="63">
      <c r="A1" s="216" t="s">
        <v>11</v>
      </c>
      <c r="B1" s="214" t="s">
        <v>412</v>
      </c>
      <c r="C1" s="214" t="s">
        <v>16</v>
      </c>
      <c r="D1" s="216" t="s">
        <v>10</v>
      </c>
      <c r="E1" s="216" t="s">
        <v>412</v>
      </c>
      <c r="F1" s="214" t="s">
        <v>16</v>
      </c>
      <c r="G1" s="216" t="s">
        <v>9</v>
      </c>
      <c r="H1" s="216" t="s">
        <v>412</v>
      </c>
      <c r="I1" s="214" t="s">
        <v>16</v>
      </c>
      <c r="J1" s="216" t="s">
        <v>14</v>
      </c>
      <c r="K1" s="216" t="s">
        <v>412</v>
      </c>
      <c r="L1" s="214" t="s">
        <v>16</v>
      </c>
      <c r="M1" s="216" t="s">
        <v>31</v>
      </c>
      <c r="N1" s="216" t="s">
        <v>412</v>
      </c>
      <c r="O1" s="214" t="s">
        <v>16</v>
      </c>
    </row>
    <row r="2" spans="1:15" s="246" customFormat="1" ht="15">
      <c r="A2" s="216"/>
      <c r="B2" s="214"/>
      <c r="C2" s="214"/>
      <c r="D2" s="216"/>
      <c r="E2" s="216"/>
      <c r="F2" s="214"/>
      <c r="G2" s="216"/>
      <c r="H2" s="216"/>
      <c r="I2" s="214"/>
      <c r="J2" s="216"/>
      <c r="K2" s="216"/>
      <c r="L2" s="214"/>
      <c r="M2" s="216"/>
      <c r="N2" s="216"/>
      <c r="O2" s="214"/>
    </row>
    <row r="3" spans="1:15" s="230" customFormat="1" ht="15">
      <c r="A3" s="205" t="s">
        <v>5</v>
      </c>
      <c r="B3" s="224"/>
      <c r="C3" s="242"/>
      <c r="D3" s="205" t="s">
        <v>5</v>
      </c>
      <c r="E3" s="207"/>
      <c r="F3" s="242"/>
      <c r="G3" s="205" t="s">
        <v>5</v>
      </c>
      <c r="H3" s="207"/>
      <c r="I3" s="242"/>
      <c r="J3" s="205" t="s">
        <v>5</v>
      </c>
      <c r="K3" s="205"/>
      <c r="L3" s="242"/>
      <c r="M3" s="205" t="s">
        <v>5</v>
      </c>
      <c r="N3" s="207"/>
      <c r="O3" s="242"/>
    </row>
    <row r="4" spans="1:15" s="230" customFormat="1" ht="15">
      <c r="A4" s="206" t="s">
        <v>441</v>
      </c>
      <c r="B4" s="236"/>
      <c r="C4" s="224">
        <v>200</v>
      </c>
      <c r="D4" s="206" t="s">
        <v>0</v>
      </c>
      <c r="E4" s="208"/>
      <c r="F4" s="224">
        <v>200</v>
      </c>
      <c r="G4" s="206" t="s">
        <v>0</v>
      </c>
      <c r="H4" s="208"/>
      <c r="I4" s="224">
        <v>200</v>
      </c>
      <c r="J4" s="206" t="s">
        <v>384</v>
      </c>
      <c r="K4" s="208"/>
      <c r="L4" s="224">
        <v>100</v>
      </c>
      <c r="M4" s="206" t="s">
        <v>384</v>
      </c>
      <c r="N4" s="208"/>
      <c r="O4" s="224">
        <v>100</v>
      </c>
    </row>
    <row r="5" spans="4:15" s="230" customFormat="1" ht="15">
      <c r="D5" s="205"/>
      <c r="E5" s="207"/>
      <c r="F5" s="242"/>
      <c r="G5" s="205"/>
      <c r="H5" s="207"/>
      <c r="I5" s="242"/>
      <c r="J5" s="205"/>
      <c r="K5" s="207"/>
      <c r="L5" s="242"/>
      <c r="M5" s="205"/>
      <c r="N5" s="207"/>
      <c r="O5" s="242"/>
    </row>
    <row r="6" spans="1:15" s="230" customFormat="1" ht="15">
      <c r="A6" s="205" t="s">
        <v>2</v>
      </c>
      <c r="B6" s="224"/>
      <c r="C6" s="242"/>
      <c r="D6" s="205" t="s">
        <v>2</v>
      </c>
      <c r="E6" s="224"/>
      <c r="F6" s="242"/>
      <c r="G6" s="205" t="s">
        <v>2</v>
      </c>
      <c r="H6" s="224"/>
      <c r="I6" s="242"/>
      <c r="J6" s="205" t="s">
        <v>2</v>
      </c>
      <c r="K6" s="224"/>
      <c r="L6" s="242"/>
      <c r="M6" s="205" t="s">
        <v>2</v>
      </c>
      <c r="N6" s="224"/>
      <c r="O6" s="242"/>
    </row>
    <row r="7" spans="1:15" s="230" customFormat="1" ht="31.5">
      <c r="A7" s="245" t="s">
        <v>1043</v>
      </c>
      <c r="B7" s="242"/>
      <c r="C7" s="235">
        <v>400</v>
      </c>
      <c r="D7" s="245" t="s">
        <v>1042</v>
      </c>
      <c r="E7" s="242"/>
      <c r="F7" s="235">
        <v>300</v>
      </c>
      <c r="G7" s="245" t="s">
        <v>1042</v>
      </c>
      <c r="H7" s="242"/>
      <c r="I7" s="235">
        <v>300</v>
      </c>
      <c r="J7" s="245" t="s">
        <v>1042</v>
      </c>
      <c r="K7" s="242"/>
      <c r="L7" s="235">
        <v>300</v>
      </c>
      <c r="M7" s="245" t="s">
        <v>1041</v>
      </c>
      <c r="N7" s="242"/>
      <c r="O7" s="235">
        <v>200</v>
      </c>
    </row>
    <row r="8" spans="1:14" s="230" customFormat="1" ht="15">
      <c r="A8" s="230" t="s">
        <v>1040</v>
      </c>
      <c r="B8" s="242" t="s">
        <v>533</v>
      </c>
      <c r="D8" s="230" t="s">
        <v>1040</v>
      </c>
      <c r="E8" s="242" t="s">
        <v>533</v>
      </c>
      <c r="G8" s="230" t="s">
        <v>1040</v>
      </c>
      <c r="H8" s="242" t="s">
        <v>533</v>
      </c>
      <c r="J8" s="230" t="s">
        <v>1039</v>
      </c>
      <c r="K8" s="242" t="s">
        <v>533</v>
      </c>
      <c r="M8" s="230" t="s">
        <v>1038</v>
      </c>
      <c r="N8" s="242" t="s">
        <v>533</v>
      </c>
    </row>
    <row r="9" spans="1:15" s="230" customFormat="1" ht="15">
      <c r="A9" s="206" t="s">
        <v>1037</v>
      </c>
      <c r="B9" s="241" t="s">
        <v>533</v>
      </c>
      <c r="C9" s="224"/>
      <c r="D9" s="206" t="s">
        <v>1037</v>
      </c>
      <c r="E9" s="241" t="s">
        <v>533</v>
      </c>
      <c r="F9" s="224"/>
      <c r="G9" s="206" t="s">
        <v>1037</v>
      </c>
      <c r="H9" s="241" t="s">
        <v>533</v>
      </c>
      <c r="I9" s="224"/>
      <c r="J9" s="206" t="s">
        <v>1037</v>
      </c>
      <c r="K9" s="241" t="s">
        <v>533</v>
      </c>
      <c r="L9" s="224"/>
      <c r="M9" s="206" t="s">
        <v>1036</v>
      </c>
      <c r="N9" s="241" t="s">
        <v>533</v>
      </c>
      <c r="O9" s="224"/>
    </row>
    <row r="10" spans="1:15" s="244" customFormat="1" ht="31.5">
      <c r="A10" s="230" t="s">
        <v>1035</v>
      </c>
      <c r="B10" s="239">
        <v>0.125</v>
      </c>
      <c r="C10" s="235">
        <v>800</v>
      </c>
      <c r="D10" s="230" t="s">
        <v>1034</v>
      </c>
      <c r="E10" s="239">
        <v>0.14583333333333334</v>
      </c>
      <c r="F10" s="235">
        <v>600</v>
      </c>
      <c r="G10" s="230" t="s">
        <v>1034</v>
      </c>
      <c r="H10" s="239">
        <v>0.16666666666666666</v>
      </c>
      <c r="I10" s="235">
        <v>600</v>
      </c>
      <c r="J10" s="230" t="s">
        <v>1033</v>
      </c>
      <c r="K10" s="239">
        <v>0.16666666666666666</v>
      </c>
      <c r="L10" s="235">
        <v>600</v>
      </c>
      <c r="M10" s="230" t="s">
        <v>1032</v>
      </c>
      <c r="N10" s="239" t="s">
        <v>535</v>
      </c>
      <c r="O10" s="235">
        <v>300</v>
      </c>
    </row>
    <row r="11" spans="1:15" s="230" customFormat="1" ht="15">
      <c r="A11" s="230" t="s">
        <v>1031</v>
      </c>
      <c r="B11" s="243" t="s">
        <v>533</v>
      </c>
      <c r="C11" s="235">
        <v>100</v>
      </c>
      <c r="D11" s="230" t="s">
        <v>1031</v>
      </c>
      <c r="E11" s="243" t="s">
        <v>533</v>
      </c>
      <c r="F11" s="235">
        <v>100</v>
      </c>
      <c r="G11" s="230" t="s">
        <v>1031</v>
      </c>
      <c r="H11" s="243" t="s">
        <v>533</v>
      </c>
      <c r="I11" s="235">
        <v>100</v>
      </c>
      <c r="J11" s="230" t="s">
        <v>1031</v>
      </c>
      <c r="K11" s="243" t="s">
        <v>533</v>
      </c>
      <c r="L11" s="235">
        <v>100</v>
      </c>
      <c r="M11" s="230" t="s">
        <v>1031</v>
      </c>
      <c r="N11" s="243" t="s">
        <v>533</v>
      </c>
      <c r="O11" s="235">
        <v>100</v>
      </c>
    </row>
    <row r="12" spans="1:15" s="230" customFormat="1" ht="15">
      <c r="A12" s="230" t="s">
        <v>1030</v>
      </c>
      <c r="B12" s="239">
        <v>0.07291666666666667</v>
      </c>
      <c r="C12" s="235">
        <v>400</v>
      </c>
      <c r="D12" s="230" t="s">
        <v>1030</v>
      </c>
      <c r="E12" s="239">
        <v>0.09375</v>
      </c>
      <c r="F12" s="235">
        <v>400</v>
      </c>
      <c r="G12" s="230" t="s">
        <v>1029</v>
      </c>
      <c r="H12" s="239">
        <v>0.10416666666666667</v>
      </c>
      <c r="I12" s="235">
        <v>300</v>
      </c>
      <c r="J12" s="230" t="s">
        <v>1028</v>
      </c>
      <c r="K12" s="230" t="s">
        <v>533</v>
      </c>
      <c r="L12" s="235">
        <v>100</v>
      </c>
      <c r="M12" s="230" t="s">
        <v>1027</v>
      </c>
      <c r="N12" s="230" t="s">
        <v>533</v>
      </c>
      <c r="O12" s="235">
        <v>100</v>
      </c>
    </row>
    <row r="13" spans="1:15" s="230" customFormat="1" ht="15">
      <c r="A13" s="230" t="s">
        <v>1026</v>
      </c>
      <c r="B13" s="242" t="s">
        <v>533</v>
      </c>
      <c r="C13" s="235">
        <v>100</v>
      </c>
      <c r="D13" s="230" t="s">
        <v>1026</v>
      </c>
      <c r="E13" s="242" t="s">
        <v>533</v>
      </c>
      <c r="F13" s="235">
        <v>100</v>
      </c>
      <c r="G13" s="230" t="s">
        <v>1026</v>
      </c>
      <c r="H13" s="242" t="s">
        <v>533</v>
      </c>
      <c r="I13" s="235">
        <v>100</v>
      </c>
      <c r="J13" s="206" t="s">
        <v>1025</v>
      </c>
      <c r="K13" s="241" t="s">
        <v>534</v>
      </c>
      <c r="L13" s="224">
        <v>150</v>
      </c>
      <c r="M13" s="206" t="s">
        <v>1025</v>
      </c>
      <c r="N13" s="241" t="s">
        <v>534</v>
      </c>
      <c r="O13" s="224">
        <v>150</v>
      </c>
    </row>
    <row r="14" spans="1:15" s="230" customFormat="1" ht="15">
      <c r="A14" s="206" t="s">
        <v>1024</v>
      </c>
      <c r="B14" s="241">
        <v>0.034722222222222224</v>
      </c>
      <c r="C14" s="224">
        <v>300</v>
      </c>
      <c r="D14" s="206" t="s">
        <v>1024</v>
      </c>
      <c r="E14" s="241">
        <v>0.041666666666666664</v>
      </c>
      <c r="F14" s="224">
        <v>300</v>
      </c>
      <c r="G14" s="206" t="s">
        <v>1023</v>
      </c>
      <c r="H14" s="241">
        <v>0.041666666666666664</v>
      </c>
      <c r="I14" s="224">
        <v>150</v>
      </c>
      <c r="J14" s="230" t="s">
        <v>1022</v>
      </c>
      <c r="K14" s="241">
        <v>0.05555555555555555</v>
      </c>
      <c r="L14" s="224">
        <v>50</v>
      </c>
      <c r="M14" s="230" t="s">
        <v>1022</v>
      </c>
      <c r="N14" s="241">
        <v>0.05555555555555555</v>
      </c>
      <c r="O14" s="224">
        <v>50</v>
      </c>
    </row>
    <row r="15" spans="1:9" s="230" customFormat="1" ht="15">
      <c r="A15" s="206" t="s">
        <v>1022</v>
      </c>
      <c r="B15" s="241">
        <v>0.05555555555555555</v>
      </c>
      <c r="C15" s="227">
        <v>100</v>
      </c>
      <c r="D15" s="206" t="s">
        <v>1022</v>
      </c>
      <c r="E15" s="241">
        <v>0.05555555555555555</v>
      </c>
      <c r="F15" s="227">
        <v>100</v>
      </c>
      <c r="G15" s="206" t="s">
        <v>1022</v>
      </c>
      <c r="H15" s="241">
        <v>0.05555555555555555</v>
      </c>
      <c r="I15" s="227">
        <v>50</v>
      </c>
    </row>
    <row r="16" spans="1:15" s="230" customFormat="1" ht="15">
      <c r="A16" s="205" t="s">
        <v>12</v>
      </c>
      <c r="B16" s="241"/>
      <c r="C16" s="224"/>
      <c r="D16" s="205" t="s">
        <v>12</v>
      </c>
      <c r="E16" s="241"/>
      <c r="F16" s="224"/>
      <c r="G16" s="205" t="s">
        <v>12</v>
      </c>
      <c r="H16" s="241"/>
      <c r="I16" s="224"/>
      <c r="J16" s="205" t="s">
        <v>12</v>
      </c>
      <c r="K16" s="241"/>
      <c r="L16" s="224"/>
      <c r="M16" s="205" t="s">
        <v>12</v>
      </c>
      <c r="N16" s="241"/>
      <c r="O16" s="224"/>
    </row>
    <row r="17" spans="1:15" s="230" customFormat="1" ht="15">
      <c r="A17" s="206" t="s">
        <v>1021</v>
      </c>
      <c r="B17" s="241">
        <v>0.034722222222222224</v>
      </c>
      <c r="C17" s="224">
        <v>200</v>
      </c>
      <c r="D17" s="206" t="s">
        <v>1021</v>
      </c>
      <c r="E17" s="241">
        <v>0.04861111111111111</v>
      </c>
      <c r="F17" s="224">
        <v>200</v>
      </c>
      <c r="G17" s="206" t="s">
        <v>1020</v>
      </c>
      <c r="H17" s="241">
        <v>0.04861111111111111</v>
      </c>
      <c r="I17" s="224">
        <v>150</v>
      </c>
      <c r="J17" s="206" t="s">
        <v>1020</v>
      </c>
      <c r="K17" s="241">
        <v>0.0625</v>
      </c>
      <c r="L17" s="224">
        <v>150</v>
      </c>
      <c r="M17" s="206" t="s">
        <v>1019</v>
      </c>
      <c r="N17" s="241">
        <v>0.0625</v>
      </c>
      <c r="O17" s="224">
        <v>150</v>
      </c>
    </row>
    <row r="18" spans="1:15" s="230" customFormat="1" ht="15">
      <c r="A18" s="230" t="s">
        <v>1018</v>
      </c>
      <c r="B18" s="239">
        <v>0.034722222222222224</v>
      </c>
      <c r="C18" s="240">
        <v>200</v>
      </c>
      <c r="D18" s="230" t="s">
        <v>1018</v>
      </c>
      <c r="E18" s="239">
        <v>0.04861111111111111</v>
      </c>
      <c r="F18" s="240">
        <v>200</v>
      </c>
      <c r="G18" s="230" t="s">
        <v>1017</v>
      </c>
      <c r="H18" s="239">
        <v>0.04861111111111111</v>
      </c>
      <c r="I18" s="240">
        <v>150</v>
      </c>
      <c r="J18" s="230" t="s">
        <v>1017</v>
      </c>
      <c r="K18" s="239">
        <v>0.0625</v>
      </c>
      <c r="L18" s="240">
        <v>150</v>
      </c>
      <c r="M18" s="230" t="s">
        <v>1016</v>
      </c>
      <c r="N18" s="239">
        <v>0.0625</v>
      </c>
      <c r="O18" s="240">
        <v>150</v>
      </c>
    </row>
    <row r="19" spans="1:15" s="230" customFormat="1" ht="15">
      <c r="A19" s="230" t="s">
        <v>1015</v>
      </c>
      <c r="B19" s="239"/>
      <c r="C19" s="235">
        <v>100</v>
      </c>
      <c r="D19" s="230" t="s">
        <v>1015</v>
      </c>
      <c r="E19" s="239"/>
      <c r="F19" s="235">
        <v>100</v>
      </c>
      <c r="G19" s="230" t="s">
        <v>1014</v>
      </c>
      <c r="H19" s="239"/>
      <c r="I19" s="235">
        <v>100</v>
      </c>
      <c r="J19" s="230" t="s">
        <v>1014</v>
      </c>
      <c r="K19" s="239"/>
      <c r="L19" s="235">
        <v>100</v>
      </c>
      <c r="M19" s="230" t="s">
        <v>1013</v>
      </c>
      <c r="N19" s="239"/>
      <c r="O19" s="235">
        <v>100</v>
      </c>
    </row>
    <row r="20" s="230" customFormat="1" ht="15"/>
    <row r="21" spans="1:15" s="230" customFormat="1" ht="15">
      <c r="A21" s="237" t="s">
        <v>13</v>
      </c>
      <c r="B21" s="238"/>
      <c r="C21" s="224"/>
      <c r="D21" s="237" t="s">
        <v>13</v>
      </c>
      <c r="E21" s="212"/>
      <c r="F21" s="224"/>
      <c r="G21" s="237" t="s">
        <v>13</v>
      </c>
      <c r="H21" s="212"/>
      <c r="I21" s="224"/>
      <c r="J21" s="237" t="s">
        <v>13</v>
      </c>
      <c r="K21" s="212"/>
      <c r="L21" s="224"/>
      <c r="M21" s="237" t="s">
        <v>13</v>
      </c>
      <c r="N21" s="212"/>
      <c r="O21" s="224"/>
    </row>
    <row r="22" spans="1:15" ht="15">
      <c r="A22" s="206" t="s">
        <v>384</v>
      </c>
      <c r="B22" s="236"/>
      <c r="C22" s="224">
        <v>100</v>
      </c>
      <c r="D22" s="206" t="s">
        <v>384</v>
      </c>
      <c r="E22" s="208"/>
      <c r="F22" s="224">
        <v>100</v>
      </c>
      <c r="G22" s="206" t="s">
        <v>384</v>
      </c>
      <c r="H22" s="208"/>
      <c r="I22" s="224">
        <v>100</v>
      </c>
      <c r="J22" s="206" t="s">
        <v>384</v>
      </c>
      <c r="K22" s="208"/>
      <c r="L22" s="224">
        <v>100</v>
      </c>
      <c r="M22" s="206" t="s">
        <v>384</v>
      </c>
      <c r="N22" s="208"/>
      <c r="O22" s="224">
        <v>100</v>
      </c>
    </row>
    <row r="23" spans="1:15" ht="15">
      <c r="A23" s="206"/>
      <c r="B23" s="236"/>
      <c r="C23" s="224"/>
      <c r="D23" s="230"/>
      <c r="E23" s="230"/>
      <c r="F23" s="230"/>
      <c r="G23" s="230"/>
      <c r="H23" s="230"/>
      <c r="I23" s="230"/>
      <c r="J23" s="230"/>
      <c r="K23" s="230"/>
      <c r="L23" s="230"/>
      <c r="M23" s="230"/>
      <c r="N23" s="230"/>
      <c r="O23" s="230"/>
    </row>
    <row r="24" spans="1:15" ht="15">
      <c r="A24" s="205" t="s">
        <v>15</v>
      </c>
      <c r="B24" s="224"/>
      <c r="C24" s="235">
        <f>SUM(C4:C22)</f>
        <v>3000</v>
      </c>
      <c r="D24" s="205" t="s">
        <v>15</v>
      </c>
      <c r="E24" s="207"/>
      <c r="F24" s="235">
        <f>SUM(F4:F22)</f>
        <v>2700</v>
      </c>
      <c r="G24" s="205" t="s">
        <v>15</v>
      </c>
      <c r="H24" s="207"/>
      <c r="I24" s="235">
        <f>SUM(I4:I22)</f>
        <v>2300</v>
      </c>
      <c r="J24" s="205" t="s">
        <v>15</v>
      </c>
      <c r="K24" s="207"/>
      <c r="L24" s="235">
        <f>SUM(L4:L22)</f>
        <v>1900</v>
      </c>
      <c r="M24" s="205" t="s">
        <v>15</v>
      </c>
      <c r="N24" s="205"/>
      <c r="O24" s="235">
        <f>SUM(O4:O22)</f>
        <v>1500</v>
      </c>
    </row>
    <row r="25" spans="1:15" ht="15">
      <c r="A25" s="233"/>
      <c r="B25" s="232"/>
      <c r="C25" s="232">
        <v>3000</v>
      </c>
      <c r="D25" s="233"/>
      <c r="E25" s="234"/>
      <c r="F25" s="232">
        <v>2700</v>
      </c>
      <c r="G25" s="233"/>
      <c r="H25" s="233"/>
      <c r="I25" s="232">
        <v>2300</v>
      </c>
      <c r="J25" s="233"/>
      <c r="K25" s="233"/>
      <c r="L25" s="232">
        <v>1800</v>
      </c>
      <c r="M25" s="233" t="s">
        <v>19</v>
      </c>
      <c r="N25" s="233"/>
      <c r="O25" s="232">
        <v>1700</v>
      </c>
    </row>
    <row r="26" spans="1:15" ht="15">
      <c r="A26" s="233"/>
      <c r="B26" s="232"/>
      <c r="C26" s="232">
        <f>+C24-C25</f>
        <v>0</v>
      </c>
      <c r="D26" s="233"/>
      <c r="E26" s="234"/>
      <c r="F26" s="232">
        <f>+F24-F25</f>
        <v>0</v>
      </c>
      <c r="G26" s="233"/>
      <c r="H26" s="233"/>
      <c r="I26" s="232">
        <f>+I24-I25</f>
        <v>0</v>
      </c>
      <c r="J26" s="233"/>
      <c r="K26" s="233"/>
      <c r="L26" s="232">
        <f>+L24-L25</f>
        <v>100</v>
      </c>
      <c r="M26" s="233" t="s">
        <v>20</v>
      </c>
      <c r="N26" s="233"/>
      <c r="O26" s="232">
        <f>+O24-O25</f>
        <v>-200</v>
      </c>
    </row>
    <row r="27" spans="1:14" s="92" customFormat="1" ht="15">
      <c r="A27" s="261" t="s">
        <v>32</v>
      </c>
      <c r="B27" s="146"/>
      <c r="D27" s="93"/>
      <c r="E27" s="93"/>
      <c r="G27" s="93"/>
      <c r="H27" s="93"/>
      <c r="J27" s="93"/>
      <c r="K27" s="93"/>
      <c r="M27" s="93"/>
      <c r="N27" s="93"/>
    </row>
    <row r="28" spans="1:16" s="180" customFormat="1" ht="28.8">
      <c r="A28" s="250" t="s">
        <v>596</v>
      </c>
      <c r="B28" s="250" t="s">
        <v>1076</v>
      </c>
      <c r="C28" s="248" t="s">
        <v>207</v>
      </c>
      <c r="D28" s="248" t="s">
        <v>1073</v>
      </c>
      <c r="E28" s="248" t="s">
        <v>597</v>
      </c>
      <c r="F28" s="248" t="s">
        <v>598</v>
      </c>
      <c r="G28" s="248" t="s">
        <v>1156</v>
      </c>
      <c r="H28" s="248" t="s">
        <v>612</v>
      </c>
      <c r="J28" s="178"/>
      <c r="M28" s="178"/>
      <c r="P28" s="178"/>
    </row>
    <row r="29" spans="1:8" s="257" customFormat="1" ht="15">
      <c r="A29" s="255" t="s">
        <v>1100</v>
      </c>
      <c r="B29" s="255" t="s">
        <v>1082</v>
      </c>
      <c r="C29" s="257" t="s">
        <v>71</v>
      </c>
      <c r="D29" s="257" t="s">
        <v>1109</v>
      </c>
      <c r="E29" s="272" t="s">
        <v>685</v>
      </c>
      <c r="F29" s="273">
        <v>44248</v>
      </c>
      <c r="G29" s="287">
        <f>+C24</f>
        <v>3000</v>
      </c>
      <c r="H29" s="272" t="s">
        <v>819</v>
      </c>
    </row>
    <row r="30" spans="1:3" ht="21">
      <c r="A30" s="271" t="s">
        <v>477</v>
      </c>
      <c r="B30" s="231"/>
      <c r="C30" s="228"/>
    </row>
    <row r="31" ht="21">
      <c r="A31" s="270">
        <v>44248</v>
      </c>
    </row>
  </sheetData>
  <printOptions/>
  <pageMargins left="0.7" right="0.7" top="0.75" bottom="0.75" header="0.3" footer="0.3"/>
  <pageSetup horizontalDpi="600" verticalDpi="600" orientation="portrait" paperSize="9" scale="80" r:id="rId2"/>
  <colBreaks count="1" manualBreakCount="1">
    <brk id="3" max="16383" man="1"/>
  </col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workbookViewId="0" topLeftCell="A1">
      <selection activeCell="D19" sqref="D19"/>
    </sheetView>
  </sheetViews>
  <sheetFormatPr defaultColWidth="9.140625" defaultRowHeight="15"/>
  <cols>
    <col min="1" max="1" width="41.140625" style="0" customWidth="1"/>
    <col min="2" max="2" width="32.7109375" style="0" bestFit="1" customWidth="1"/>
    <col min="3" max="3" width="18.00390625" style="0" bestFit="1" customWidth="1"/>
    <col min="4" max="4" width="84.140625" style="0" bestFit="1" customWidth="1"/>
    <col min="5" max="5" width="17.7109375" style="0" bestFit="1" customWidth="1"/>
  </cols>
  <sheetData>
    <row r="1" ht="15">
      <c r="A1" s="3" t="s">
        <v>33</v>
      </c>
    </row>
    <row r="2" spans="1:4" ht="15">
      <c r="A2" s="3" t="s">
        <v>34</v>
      </c>
      <c r="B2" s="3" t="s">
        <v>35</v>
      </c>
      <c r="C2" s="3" t="s">
        <v>37</v>
      </c>
      <c r="D2" s="3" t="s">
        <v>37</v>
      </c>
    </row>
    <row r="3" spans="1:4" ht="15">
      <c r="A3" t="s">
        <v>39</v>
      </c>
      <c r="B3" t="s">
        <v>46</v>
      </c>
      <c r="C3" s="5" t="s">
        <v>40</v>
      </c>
      <c r="D3" s="4" t="s">
        <v>41</v>
      </c>
    </row>
    <row r="4" spans="1:4" ht="15">
      <c r="A4" t="s">
        <v>39</v>
      </c>
      <c r="B4" t="s">
        <v>46</v>
      </c>
      <c r="C4" s="5" t="s">
        <v>44</v>
      </c>
      <c r="D4" s="4" t="s">
        <v>45</v>
      </c>
    </row>
    <row r="5" spans="1:4" ht="15">
      <c r="A5" t="s">
        <v>42</v>
      </c>
      <c r="B5" t="s">
        <v>46</v>
      </c>
      <c r="C5" s="5" t="s">
        <v>44</v>
      </c>
      <c r="D5" s="4" t="s">
        <v>43</v>
      </c>
    </row>
    <row r="6" spans="1:4" ht="15">
      <c r="A6" t="s">
        <v>47</v>
      </c>
      <c r="B6" t="s">
        <v>46</v>
      </c>
      <c r="C6" s="5" t="s">
        <v>44</v>
      </c>
      <c r="D6" s="4" t="s">
        <v>48</v>
      </c>
    </row>
    <row r="7" spans="1:5" ht="15">
      <c r="A7" s="6" t="s">
        <v>51</v>
      </c>
      <c r="B7" t="s">
        <v>52</v>
      </c>
      <c r="C7" s="5" t="s">
        <v>44</v>
      </c>
      <c r="D7" s="4" t="s">
        <v>49</v>
      </c>
      <c r="E7" s="5" t="s">
        <v>50</v>
      </c>
    </row>
    <row r="8" spans="1:5" ht="28.8">
      <c r="A8" s="6" t="s">
        <v>64</v>
      </c>
      <c r="B8" t="s">
        <v>46</v>
      </c>
      <c r="C8" s="7" t="s">
        <v>65</v>
      </c>
      <c r="D8" s="4"/>
      <c r="E8" s="5"/>
    </row>
    <row r="9" spans="1:2" ht="57.6">
      <c r="A9" s="6" t="s">
        <v>53</v>
      </c>
      <c r="B9" s="6" t="s">
        <v>683</v>
      </c>
    </row>
    <row r="10" ht="28.8">
      <c r="A10" s="6" t="s">
        <v>54</v>
      </c>
    </row>
    <row r="11" spans="1:4" ht="15">
      <c r="A11" s="6" t="s">
        <v>62</v>
      </c>
      <c r="B11" t="s">
        <v>46</v>
      </c>
      <c r="D11" s="4" t="s">
        <v>63</v>
      </c>
    </row>
    <row r="12" spans="1:4" ht="28.8">
      <c r="A12" s="6" t="s">
        <v>55</v>
      </c>
      <c r="B12" t="s">
        <v>36</v>
      </c>
      <c r="D12" s="4" t="s">
        <v>38</v>
      </c>
    </row>
    <row r="13" ht="28.8">
      <c r="A13" s="6" t="s">
        <v>56</v>
      </c>
    </row>
    <row r="14" ht="15">
      <c r="A14" s="6" t="s">
        <v>57</v>
      </c>
    </row>
    <row r="15" ht="15">
      <c r="A15" s="6" t="s">
        <v>58</v>
      </c>
    </row>
    <row r="16" spans="1:2" ht="15">
      <c r="A16" s="6" t="s">
        <v>59</v>
      </c>
      <c r="B16" t="s">
        <v>61</v>
      </c>
    </row>
    <row r="17" spans="1:2" ht="15">
      <c r="A17" s="6" t="s">
        <v>60</v>
      </c>
      <c r="B17" t="s">
        <v>684</v>
      </c>
    </row>
    <row r="36" ht="21">
      <c r="A36" s="113"/>
    </row>
  </sheetData>
  <hyperlinks>
    <hyperlink ref="D12" r:id="rId1" display="https://mastersswimming.org.au/coaching-and-officials/coaching/"/>
    <hyperlink ref="D3" r:id="rId2" display="https://effortlessswimming.com/"/>
    <hyperlink ref="D5" r:id="rId3" display="http://www.feelforthewater.com/2020/05/your-individual-stroke-rate.html"/>
    <hyperlink ref="D4" r:id="rId4" display="http://www.feelforthewater.com/2020/04/more-visualisation-better-stroke.html"/>
    <hyperlink ref="D6" r:id="rId5" display="http://www.feelforthewater.com/2018/10/structure-your-training-swim-smooth-way.html"/>
    <hyperlink ref="D7" r:id="rId6" display="https://mastersswimming.org.au/msa-coaching-resources/"/>
    <hyperlink ref="A9" r:id="rId7" display="https://mastersswimming.org.au/coaching/coaching-accreditation-forms/"/>
    <hyperlink ref="D11" r:id="rId8" display="https://learning.swimming.org.au/"/>
  </hyperlinks>
  <printOptions/>
  <pageMargins left="0.7" right="0.7" top="0.75" bottom="0.75" header="0.3" footer="0.3"/>
  <pageSetup horizontalDpi="600" verticalDpi="600" orientation="portrait" r:id="rId9"/>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zoomScale="75" zoomScaleNormal="75" workbookViewId="0" topLeftCell="A1">
      <selection activeCell="G23" sqref="G23"/>
    </sheetView>
  </sheetViews>
  <sheetFormatPr defaultColWidth="10.421875" defaultRowHeight="15"/>
  <cols>
    <col min="1" max="1" width="70.28125" style="230" customWidth="1"/>
    <col min="2" max="2" width="16.421875" style="229" customWidth="1"/>
    <col min="3" max="3" width="15.57421875" style="229" customWidth="1"/>
    <col min="4" max="4" width="71.28125" style="228" customWidth="1"/>
    <col min="5" max="5" width="14.8515625" style="228" customWidth="1"/>
    <col min="6" max="6" width="13.00390625" style="229" customWidth="1"/>
    <col min="7" max="7" width="71.00390625" style="228" customWidth="1"/>
    <col min="8" max="8" width="15.28125" style="228" customWidth="1"/>
    <col min="9" max="9" width="11.8515625" style="229" customWidth="1"/>
    <col min="10" max="10" width="71.28125" style="228" customWidth="1"/>
    <col min="11" max="11" width="16.00390625" style="228" customWidth="1"/>
    <col min="12" max="12" width="11.57421875" style="229" customWidth="1"/>
    <col min="13" max="13" width="70.7109375" style="228" customWidth="1"/>
    <col min="14" max="14" width="17.28125" style="228" customWidth="1"/>
    <col min="15" max="15" width="11.57421875" style="229" customWidth="1"/>
    <col min="16" max="16384" width="10.421875" style="228" customWidth="1"/>
  </cols>
  <sheetData>
    <row r="1" spans="1:15" s="246" customFormat="1" ht="31.5">
      <c r="A1" s="216" t="s">
        <v>11</v>
      </c>
      <c r="B1" s="214" t="s">
        <v>412</v>
      </c>
      <c r="C1" s="214" t="s">
        <v>16</v>
      </c>
      <c r="D1" s="216" t="s">
        <v>10</v>
      </c>
      <c r="E1" s="216" t="s">
        <v>412</v>
      </c>
      <c r="F1" s="214" t="s">
        <v>16</v>
      </c>
      <c r="G1" s="216" t="s">
        <v>9</v>
      </c>
      <c r="H1" s="216" t="s">
        <v>412</v>
      </c>
      <c r="I1" s="214" t="s">
        <v>16</v>
      </c>
      <c r="J1" s="216" t="s">
        <v>14</v>
      </c>
      <c r="K1" s="216" t="s">
        <v>412</v>
      </c>
      <c r="L1" s="214" t="s">
        <v>16</v>
      </c>
      <c r="M1" s="216" t="s">
        <v>31</v>
      </c>
      <c r="N1" s="216" t="s">
        <v>412</v>
      </c>
      <c r="O1" s="214" t="s">
        <v>16</v>
      </c>
    </row>
    <row r="2" spans="1:15" s="246" customFormat="1" ht="15">
      <c r="A2" s="216"/>
      <c r="B2" s="214"/>
      <c r="C2" s="214"/>
      <c r="D2" s="216"/>
      <c r="E2" s="216"/>
      <c r="F2" s="214"/>
      <c r="G2" s="216"/>
      <c r="H2" s="216"/>
      <c r="I2" s="214"/>
      <c r="J2" s="216"/>
      <c r="K2" s="216"/>
      <c r="L2" s="214"/>
      <c r="M2" s="216"/>
      <c r="N2" s="216"/>
      <c r="O2" s="214"/>
    </row>
    <row r="3" spans="1:15" s="230" customFormat="1" ht="15">
      <c r="A3" s="205" t="s">
        <v>5</v>
      </c>
      <c r="B3" s="224"/>
      <c r="C3" s="242"/>
      <c r="D3" s="205" t="s">
        <v>5</v>
      </c>
      <c r="E3" s="207"/>
      <c r="F3" s="242"/>
      <c r="G3" s="205" t="s">
        <v>5</v>
      </c>
      <c r="H3" s="207"/>
      <c r="I3" s="242"/>
      <c r="J3" s="205" t="s">
        <v>5</v>
      </c>
      <c r="K3" s="205"/>
      <c r="L3" s="242"/>
      <c r="M3" s="205" t="s">
        <v>5</v>
      </c>
      <c r="N3" s="207"/>
      <c r="O3" s="242"/>
    </row>
    <row r="4" spans="1:15" s="230" customFormat="1" ht="15">
      <c r="A4" s="206" t="s">
        <v>441</v>
      </c>
      <c r="B4" s="236"/>
      <c r="C4" s="224">
        <v>200</v>
      </c>
      <c r="D4" s="206" t="s">
        <v>0</v>
      </c>
      <c r="E4" s="208"/>
      <c r="F4" s="224">
        <v>200</v>
      </c>
      <c r="G4" s="206" t="s">
        <v>0</v>
      </c>
      <c r="H4" s="208"/>
      <c r="I4" s="224">
        <v>200</v>
      </c>
      <c r="J4" s="206" t="s">
        <v>384</v>
      </c>
      <c r="K4" s="208"/>
      <c r="L4" s="224">
        <v>100</v>
      </c>
      <c r="M4" s="206" t="s">
        <v>384</v>
      </c>
      <c r="N4" s="208"/>
      <c r="O4" s="224">
        <v>100</v>
      </c>
    </row>
    <row r="5" spans="4:15" s="230" customFormat="1" ht="15">
      <c r="D5" s="205"/>
      <c r="E5" s="207"/>
      <c r="F5" s="242"/>
      <c r="G5" s="205"/>
      <c r="H5" s="207"/>
      <c r="I5" s="242"/>
      <c r="J5" s="205"/>
      <c r="K5" s="207"/>
      <c r="L5" s="242"/>
      <c r="M5" s="205"/>
      <c r="N5" s="207"/>
      <c r="O5" s="242"/>
    </row>
    <row r="6" spans="1:15" s="230" customFormat="1" ht="15">
      <c r="A6" s="205" t="s">
        <v>2</v>
      </c>
      <c r="B6" s="224"/>
      <c r="C6" s="242"/>
      <c r="D6" s="205" t="s">
        <v>2</v>
      </c>
      <c r="E6" s="224"/>
      <c r="F6" s="242"/>
      <c r="G6" s="205" t="s">
        <v>2</v>
      </c>
      <c r="H6" s="224"/>
      <c r="I6" s="242"/>
      <c r="J6" s="205" t="s">
        <v>2</v>
      </c>
      <c r="K6" s="224"/>
      <c r="L6" s="242"/>
      <c r="M6" s="205" t="s">
        <v>2</v>
      </c>
      <c r="N6" s="224"/>
      <c r="O6" s="242"/>
    </row>
    <row r="7" spans="1:15" s="230" customFormat="1" ht="63">
      <c r="A7" s="245" t="s">
        <v>1072</v>
      </c>
      <c r="B7" s="242"/>
      <c r="C7" s="235">
        <v>300</v>
      </c>
      <c r="D7" s="245" t="s">
        <v>1072</v>
      </c>
      <c r="E7" s="242"/>
      <c r="F7" s="235">
        <v>300</v>
      </c>
      <c r="G7" s="245" t="s">
        <v>1072</v>
      </c>
      <c r="H7" s="242"/>
      <c r="I7" s="235">
        <v>300</v>
      </c>
      <c r="J7" s="245" t="s">
        <v>1072</v>
      </c>
      <c r="K7" s="242"/>
      <c r="L7" s="235">
        <v>300</v>
      </c>
      <c r="M7" s="245" t="s">
        <v>1071</v>
      </c>
      <c r="N7" s="242"/>
      <c r="O7" s="235">
        <v>300</v>
      </c>
    </row>
    <row r="8" spans="1:15" s="230" customFormat="1" ht="31.5">
      <c r="A8" s="230" t="s">
        <v>1070</v>
      </c>
      <c r="B8" s="242" t="s">
        <v>535</v>
      </c>
      <c r="C8" s="235">
        <v>800</v>
      </c>
      <c r="D8" s="230" t="s">
        <v>1069</v>
      </c>
      <c r="E8" s="242" t="s">
        <v>535</v>
      </c>
      <c r="F8" s="235">
        <v>600</v>
      </c>
      <c r="G8" s="230" t="s">
        <v>1069</v>
      </c>
      <c r="H8" s="242" t="s">
        <v>535</v>
      </c>
      <c r="I8" s="235">
        <v>600</v>
      </c>
      <c r="J8" s="230" t="s">
        <v>1068</v>
      </c>
      <c r="K8" s="242" t="s">
        <v>1067</v>
      </c>
      <c r="L8" s="235">
        <v>400</v>
      </c>
      <c r="M8" s="230" t="s">
        <v>1066</v>
      </c>
      <c r="N8" s="242" t="s">
        <v>535</v>
      </c>
      <c r="O8" s="235">
        <v>300</v>
      </c>
    </row>
    <row r="9" spans="1:15" s="230" customFormat="1" ht="15">
      <c r="A9" s="206" t="s">
        <v>1065</v>
      </c>
      <c r="B9" s="241"/>
      <c r="C9" s="224"/>
      <c r="D9" s="206" t="s">
        <v>1064</v>
      </c>
      <c r="E9" s="241"/>
      <c r="F9" s="224"/>
      <c r="G9" s="206" t="s">
        <v>1063</v>
      </c>
      <c r="H9" s="241"/>
      <c r="I9" s="224"/>
      <c r="J9" s="206" t="s">
        <v>1063</v>
      </c>
      <c r="K9" s="241"/>
      <c r="L9" s="224"/>
      <c r="M9" s="206" t="s">
        <v>1062</v>
      </c>
      <c r="N9" s="241"/>
      <c r="O9" s="224"/>
    </row>
    <row r="10" spans="1:15" s="244" customFormat="1" ht="15">
      <c r="A10" s="230" t="s">
        <v>1061</v>
      </c>
      <c r="B10" s="239">
        <v>0.0625</v>
      </c>
      <c r="C10" s="235">
        <v>400</v>
      </c>
      <c r="D10" s="230" t="s">
        <v>1060</v>
      </c>
      <c r="E10" s="239">
        <v>0.06944444444444443</v>
      </c>
      <c r="F10" s="235">
        <v>300</v>
      </c>
      <c r="G10" s="230" t="s">
        <v>1059</v>
      </c>
      <c r="H10" s="239">
        <v>0.08333333333333333</v>
      </c>
      <c r="I10" s="235">
        <v>200</v>
      </c>
      <c r="J10" s="230" t="s">
        <v>1060</v>
      </c>
      <c r="K10" s="239" t="s">
        <v>533</v>
      </c>
      <c r="L10" s="235">
        <v>200</v>
      </c>
      <c r="M10" s="230" t="s">
        <v>1059</v>
      </c>
      <c r="N10" s="239" t="s">
        <v>535</v>
      </c>
      <c r="O10" s="235">
        <v>200</v>
      </c>
    </row>
    <row r="11" spans="1:15" s="230" customFormat="1" ht="15">
      <c r="A11" s="230" t="s">
        <v>1058</v>
      </c>
      <c r="B11" s="247">
        <v>0.0763888888888889</v>
      </c>
      <c r="C11" s="235">
        <v>300</v>
      </c>
      <c r="D11" s="230" t="s">
        <v>1058</v>
      </c>
      <c r="E11" s="247">
        <v>0.09375</v>
      </c>
      <c r="F11" s="235">
        <v>300</v>
      </c>
      <c r="G11" s="230" t="s">
        <v>1057</v>
      </c>
      <c r="H11" s="247">
        <v>0.09722222222222222</v>
      </c>
      <c r="I11" s="235">
        <v>200</v>
      </c>
      <c r="J11" s="230" t="s">
        <v>1056</v>
      </c>
      <c r="K11" s="247" t="s">
        <v>535</v>
      </c>
      <c r="L11" s="235">
        <v>200</v>
      </c>
      <c r="M11" s="230" t="s">
        <v>1055</v>
      </c>
      <c r="N11" s="247" t="s">
        <v>1054</v>
      </c>
      <c r="O11" s="235">
        <v>200</v>
      </c>
    </row>
    <row r="12" spans="1:15" s="230" customFormat="1" ht="15">
      <c r="A12" s="230" t="s">
        <v>1053</v>
      </c>
      <c r="B12" s="239">
        <v>0.08333333333333333</v>
      </c>
      <c r="C12" s="235">
        <v>300</v>
      </c>
      <c r="D12" s="230" t="s">
        <v>1053</v>
      </c>
      <c r="E12" s="239">
        <v>0.09722222222222222</v>
      </c>
      <c r="F12" s="235">
        <v>300</v>
      </c>
      <c r="G12" s="230" t="s">
        <v>1052</v>
      </c>
      <c r="H12" s="239">
        <v>0.10416666666666667</v>
      </c>
      <c r="I12" s="235">
        <v>200</v>
      </c>
      <c r="J12" s="230" t="s">
        <v>1052</v>
      </c>
      <c r="K12" s="239" t="s">
        <v>533</v>
      </c>
      <c r="L12" s="235">
        <v>200</v>
      </c>
      <c r="N12" s="239"/>
      <c r="O12" s="235"/>
    </row>
    <row r="13" spans="2:15" s="230" customFormat="1" ht="15">
      <c r="B13" s="242"/>
      <c r="C13" s="235"/>
      <c r="E13" s="242"/>
      <c r="F13" s="235"/>
      <c r="H13" s="242"/>
      <c r="I13" s="235"/>
      <c r="K13" s="242"/>
      <c r="L13" s="235"/>
      <c r="N13" s="242"/>
      <c r="O13" s="235"/>
    </row>
    <row r="14" spans="1:15" s="230" customFormat="1" ht="15">
      <c r="A14" s="205" t="s">
        <v>1051</v>
      </c>
      <c r="B14" s="241"/>
      <c r="C14" s="224"/>
      <c r="D14" s="205" t="s">
        <v>1051</v>
      </c>
      <c r="E14" s="241"/>
      <c r="F14" s="224"/>
      <c r="G14" s="205" t="s">
        <v>1051</v>
      </c>
      <c r="H14" s="241"/>
      <c r="I14" s="224"/>
      <c r="J14" s="205" t="s">
        <v>1051</v>
      </c>
      <c r="K14" s="241"/>
      <c r="L14" s="224"/>
      <c r="M14" s="205" t="s">
        <v>1051</v>
      </c>
      <c r="N14" s="241"/>
      <c r="O14" s="224"/>
    </row>
    <row r="15" spans="1:15" s="230" customFormat="1" ht="15">
      <c r="A15" s="206" t="s">
        <v>1050</v>
      </c>
      <c r="B15" s="241">
        <v>0.052083333333333336</v>
      </c>
      <c r="C15" s="224">
        <v>200</v>
      </c>
      <c r="D15" s="206" t="s">
        <v>1050</v>
      </c>
      <c r="E15" s="241">
        <v>0.052083333333333336</v>
      </c>
      <c r="F15" s="224">
        <v>200</v>
      </c>
      <c r="G15" s="206" t="s">
        <v>1049</v>
      </c>
      <c r="H15" s="241" t="s">
        <v>574</v>
      </c>
      <c r="I15" s="224">
        <v>200</v>
      </c>
      <c r="J15" s="206" t="s">
        <v>1048</v>
      </c>
      <c r="K15" s="241" t="s">
        <v>574</v>
      </c>
      <c r="L15" s="224">
        <v>100</v>
      </c>
      <c r="M15" s="206" t="s">
        <v>1048</v>
      </c>
      <c r="N15" s="241" t="s">
        <v>574</v>
      </c>
      <c r="O15" s="224">
        <v>100</v>
      </c>
    </row>
    <row r="16" spans="1:15" s="230" customFormat="1" ht="15">
      <c r="A16" s="230" t="s">
        <v>1047</v>
      </c>
      <c r="B16" s="239">
        <v>0.03125</v>
      </c>
      <c r="C16" s="240">
        <v>200</v>
      </c>
      <c r="D16" s="230" t="s">
        <v>1047</v>
      </c>
      <c r="E16" s="239">
        <v>0.041666666666666664</v>
      </c>
      <c r="F16" s="240">
        <v>200</v>
      </c>
      <c r="G16" s="230" t="s">
        <v>1047</v>
      </c>
      <c r="H16" s="239" t="s">
        <v>574</v>
      </c>
      <c r="I16" s="240">
        <v>200</v>
      </c>
      <c r="J16" s="230" t="s">
        <v>1046</v>
      </c>
      <c r="K16" s="239" t="s">
        <v>574</v>
      </c>
      <c r="L16" s="240">
        <v>100</v>
      </c>
      <c r="M16" s="230" t="s">
        <v>1046</v>
      </c>
      <c r="N16" s="239" t="s">
        <v>574</v>
      </c>
      <c r="O16" s="240">
        <v>100</v>
      </c>
    </row>
    <row r="17" spans="1:15" s="230" customFormat="1" ht="15">
      <c r="A17" s="230" t="s">
        <v>1045</v>
      </c>
      <c r="B17" s="239"/>
      <c r="C17" s="235">
        <v>100</v>
      </c>
      <c r="D17" s="230" t="s">
        <v>1045</v>
      </c>
      <c r="E17" s="239"/>
      <c r="F17" s="235">
        <v>100</v>
      </c>
      <c r="H17" s="239"/>
      <c r="I17" s="235"/>
      <c r="K17" s="239"/>
      <c r="L17" s="235"/>
      <c r="N17" s="239"/>
      <c r="O17" s="235"/>
    </row>
    <row r="18" spans="1:15" s="230" customFormat="1" ht="15">
      <c r="A18" s="230" t="s">
        <v>1044</v>
      </c>
      <c r="C18" s="235">
        <v>100</v>
      </c>
      <c r="D18" s="230" t="s">
        <v>1044</v>
      </c>
      <c r="F18" s="235">
        <v>100</v>
      </c>
      <c r="G18" s="230" t="s">
        <v>1044</v>
      </c>
      <c r="I18" s="235">
        <v>100</v>
      </c>
      <c r="J18" s="230" t="s">
        <v>1044</v>
      </c>
      <c r="L18" s="235">
        <v>100</v>
      </c>
      <c r="M18" s="230" t="s">
        <v>1044</v>
      </c>
      <c r="O18" s="235">
        <v>100</v>
      </c>
    </row>
    <row r="19" s="230" customFormat="1" ht="15"/>
    <row r="20" spans="1:15" s="230" customFormat="1" ht="15">
      <c r="A20" s="205" t="s">
        <v>13</v>
      </c>
      <c r="B20" s="224"/>
      <c r="C20" s="224"/>
      <c r="D20" s="205" t="s">
        <v>13</v>
      </c>
      <c r="E20" s="224"/>
      <c r="F20" s="224"/>
      <c r="G20" s="205" t="s">
        <v>13</v>
      </c>
      <c r="H20" s="224"/>
      <c r="I20" s="224"/>
      <c r="J20" s="205" t="s">
        <v>13</v>
      </c>
      <c r="K20" s="224"/>
      <c r="L20" s="224"/>
      <c r="M20" s="205" t="s">
        <v>13</v>
      </c>
      <c r="N20" s="224"/>
      <c r="O20" s="224"/>
    </row>
    <row r="21" spans="1:15" s="230" customFormat="1" ht="15">
      <c r="A21" s="206" t="s">
        <v>384</v>
      </c>
      <c r="B21" s="236"/>
      <c r="C21" s="224">
        <v>100</v>
      </c>
      <c r="D21" s="206" t="s">
        <v>384</v>
      </c>
      <c r="E21" s="236"/>
      <c r="F21" s="224">
        <v>100</v>
      </c>
      <c r="G21" s="206" t="s">
        <v>384</v>
      </c>
      <c r="H21" s="236"/>
      <c r="I21" s="224">
        <v>100</v>
      </c>
      <c r="J21" s="206" t="s">
        <v>384</v>
      </c>
      <c r="K21" s="236"/>
      <c r="L21" s="224">
        <v>100</v>
      </c>
      <c r="M21" s="206" t="s">
        <v>384</v>
      </c>
      <c r="N21" s="236"/>
      <c r="O21" s="224">
        <v>100</v>
      </c>
    </row>
    <row r="22" spans="1:12" ht="15">
      <c r="A22" s="206"/>
      <c r="B22" s="236"/>
      <c r="C22" s="224"/>
      <c r="D22" s="230"/>
      <c r="E22" s="230"/>
      <c r="F22" s="230"/>
      <c r="G22" s="230"/>
      <c r="H22" s="230"/>
      <c r="I22" s="230"/>
      <c r="J22" s="206"/>
      <c r="K22" s="208"/>
      <c r="L22" s="224"/>
    </row>
    <row r="23" spans="1:15" ht="15">
      <c r="A23" s="205" t="s">
        <v>15</v>
      </c>
      <c r="B23" s="224"/>
      <c r="C23" s="235">
        <f>SUM(C4:C21)</f>
        <v>3000</v>
      </c>
      <c r="D23" s="205" t="s">
        <v>15</v>
      </c>
      <c r="E23" s="207"/>
      <c r="F23" s="235">
        <f>SUM(F4:F21)</f>
        <v>2700</v>
      </c>
      <c r="G23" s="205" t="s">
        <v>15</v>
      </c>
      <c r="H23" s="207"/>
      <c r="I23" s="235">
        <f>SUM(I4:I21)</f>
        <v>2300</v>
      </c>
      <c r="J23" s="205" t="s">
        <v>15</v>
      </c>
      <c r="K23" s="207"/>
      <c r="L23" s="235">
        <f>SUM(L4:L22)</f>
        <v>1800</v>
      </c>
      <c r="M23" s="205" t="s">
        <v>15</v>
      </c>
      <c r="N23" s="205"/>
      <c r="O23" s="235">
        <f>SUM(O4:O21)</f>
        <v>1500</v>
      </c>
    </row>
    <row r="24" spans="1:15" ht="15">
      <c r="A24" s="233"/>
      <c r="B24" s="232"/>
      <c r="C24" s="232">
        <v>3000</v>
      </c>
      <c r="D24" s="233"/>
      <c r="E24" s="234"/>
      <c r="F24" s="232">
        <v>2700</v>
      </c>
      <c r="G24" s="233"/>
      <c r="H24" s="233"/>
      <c r="I24" s="232">
        <v>2300</v>
      </c>
      <c r="J24" s="233"/>
      <c r="K24" s="233"/>
      <c r="L24" s="232">
        <v>1800</v>
      </c>
      <c r="M24" s="233" t="s">
        <v>19</v>
      </c>
      <c r="N24" s="233"/>
      <c r="O24" s="232">
        <v>1700</v>
      </c>
    </row>
    <row r="25" spans="1:15" ht="15">
      <c r="A25" s="233"/>
      <c r="B25" s="232"/>
      <c r="C25" s="232">
        <f>+C23-C24</f>
        <v>0</v>
      </c>
      <c r="D25" s="233"/>
      <c r="E25" s="234"/>
      <c r="F25" s="232">
        <f>+F23-F24</f>
        <v>0</v>
      </c>
      <c r="G25" s="233"/>
      <c r="H25" s="233"/>
      <c r="I25" s="232">
        <f>+I23-I24</f>
        <v>0</v>
      </c>
      <c r="J25" s="233"/>
      <c r="K25" s="233"/>
      <c r="L25" s="232">
        <f>+L23-L24</f>
        <v>0</v>
      </c>
      <c r="M25" s="233" t="s">
        <v>20</v>
      </c>
      <c r="N25" s="233"/>
      <c r="O25" s="232">
        <f>+O23-O24</f>
        <v>-200</v>
      </c>
    </row>
    <row r="27" spans="1:14" s="92" customFormat="1" ht="15">
      <c r="A27" s="261" t="s">
        <v>32</v>
      </c>
      <c r="B27" s="146"/>
      <c r="D27" s="93"/>
      <c r="E27" s="93"/>
      <c r="G27" s="93"/>
      <c r="H27" s="93"/>
      <c r="J27" s="93"/>
      <c r="K27" s="93"/>
      <c r="M27" s="93"/>
      <c r="N27" s="93"/>
    </row>
    <row r="28" spans="1:16" s="180" customFormat="1" ht="28.8">
      <c r="A28" s="250" t="s">
        <v>596</v>
      </c>
      <c r="B28" s="250" t="s">
        <v>1076</v>
      </c>
      <c r="C28" s="248" t="s">
        <v>207</v>
      </c>
      <c r="D28" s="248" t="s">
        <v>1073</v>
      </c>
      <c r="E28" s="248" t="s">
        <v>597</v>
      </c>
      <c r="F28" s="248" t="s">
        <v>598</v>
      </c>
      <c r="G28" s="248" t="s">
        <v>1156</v>
      </c>
      <c r="H28" s="248" t="s">
        <v>612</v>
      </c>
      <c r="J28" s="178"/>
      <c r="M28" s="178"/>
      <c r="P28" s="178"/>
    </row>
    <row r="29" spans="1:8" s="259" customFormat="1" ht="84.75" customHeight="1">
      <c r="A29" s="258" t="s">
        <v>1084</v>
      </c>
      <c r="B29" s="258" t="s">
        <v>1082</v>
      </c>
      <c r="C29" s="259" t="s">
        <v>1110</v>
      </c>
      <c r="D29" s="259" t="s">
        <v>1109</v>
      </c>
      <c r="E29" s="288" t="s">
        <v>685</v>
      </c>
      <c r="F29" s="289">
        <v>44255</v>
      </c>
      <c r="G29" s="287">
        <f>+C23</f>
        <v>3000</v>
      </c>
      <c r="H29" s="288" t="s">
        <v>819</v>
      </c>
    </row>
    <row r="30" spans="1:3" ht="21">
      <c r="A30" s="271" t="s">
        <v>477</v>
      </c>
      <c r="B30" s="231"/>
      <c r="C30" s="228"/>
    </row>
    <row r="31" ht="21">
      <c r="A31" s="270">
        <v>44255</v>
      </c>
    </row>
  </sheetData>
  <printOptions/>
  <pageMargins left="0.7" right="0.7" top="0.75" bottom="0.75" header="0.3" footer="0.3"/>
  <pageSetup horizontalDpi="600" verticalDpi="600" orientation="portrait" paperSize="9" scale="87" r:id="rId2"/>
  <colBreaks count="1" manualBreakCount="1">
    <brk id="3" max="16383" man="1"/>
  </colBreaks>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zoomScale="75" zoomScaleNormal="75" workbookViewId="0" topLeftCell="A1">
      <selection activeCell="G23" sqref="G23"/>
    </sheetView>
  </sheetViews>
  <sheetFormatPr defaultColWidth="9.140625" defaultRowHeight="15"/>
  <cols>
    <col min="1" max="1" width="59.8515625" style="93" customWidth="1"/>
    <col min="2" max="2" width="15.28125" style="93" customWidth="1"/>
    <col min="3" max="3" width="16.57421875" style="93" bestFit="1" customWidth="1"/>
    <col min="4" max="4" width="59.8515625" style="93" customWidth="1"/>
    <col min="5" max="5" width="20.140625" style="93" customWidth="1"/>
    <col min="6" max="6" width="16.57421875" style="93" customWidth="1"/>
    <col min="7" max="7" width="61.7109375" style="93" customWidth="1"/>
    <col min="8" max="8" width="13.57421875" style="93" customWidth="1"/>
    <col min="9" max="9" width="14.28125" style="93" bestFit="1" customWidth="1"/>
    <col min="10" max="10" width="63.421875" style="93" customWidth="1"/>
    <col min="11" max="11" width="14.00390625" style="93" customWidth="1"/>
    <col min="12" max="12" width="14.28125" style="93" bestFit="1" customWidth="1"/>
    <col min="13" max="13" width="60.28125" style="93" customWidth="1"/>
    <col min="14" max="14" width="14.28125" style="93" customWidth="1"/>
    <col min="15" max="15" width="14.28125" style="93" bestFit="1" customWidth="1"/>
    <col min="16" max="16384" width="9.140625" style="93" customWidth="1"/>
  </cols>
  <sheetData>
    <row r="1" spans="1:15" s="90" customFormat="1" ht="15">
      <c r="A1" s="88" t="s">
        <v>11</v>
      </c>
      <c r="B1" s="89" t="s">
        <v>412</v>
      </c>
      <c r="C1" s="89" t="s">
        <v>796</v>
      </c>
      <c r="D1" s="88" t="s">
        <v>797</v>
      </c>
      <c r="E1" s="89" t="s">
        <v>412</v>
      </c>
      <c r="F1" s="89" t="s">
        <v>16</v>
      </c>
      <c r="G1" s="88" t="s">
        <v>798</v>
      </c>
      <c r="H1" s="89" t="s">
        <v>412</v>
      </c>
      <c r="I1" s="89" t="s">
        <v>16</v>
      </c>
      <c r="J1" s="88" t="s">
        <v>799</v>
      </c>
      <c r="K1" s="89" t="s">
        <v>412</v>
      </c>
      <c r="L1" s="89" t="s">
        <v>16</v>
      </c>
      <c r="M1" s="88" t="s">
        <v>800</v>
      </c>
      <c r="N1" s="89" t="s">
        <v>412</v>
      </c>
      <c r="O1" s="89" t="s">
        <v>16</v>
      </c>
    </row>
    <row r="2" spans="1:15" s="90" customFormat="1" ht="11.25" customHeight="1">
      <c r="A2" s="88"/>
      <c r="B2" s="149"/>
      <c r="C2" s="89"/>
      <c r="D2" s="88"/>
      <c r="E2" s="88"/>
      <c r="F2" s="89"/>
      <c r="G2" s="88"/>
      <c r="H2" s="149"/>
      <c r="I2" s="149"/>
      <c r="J2" s="88"/>
      <c r="K2" s="149"/>
      <c r="L2" s="149"/>
      <c r="M2" s="88"/>
      <c r="N2" s="149"/>
      <c r="O2" s="149"/>
    </row>
    <row r="3" spans="1:15" ht="15">
      <c r="A3" s="96" t="s">
        <v>5</v>
      </c>
      <c r="B3" s="155"/>
      <c r="C3" s="150"/>
      <c r="D3" s="96" t="s">
        <v>5</v>
      </c>
      <c r="E3" s="155"/>
      <c r="F3" s="150"/>
      <c r="G3" s="96" t="s">
        <v>5</v>
      </c>
      <c r="H3" s="155"/>
      <c r="I3" s="150"/>
      <c r="J3" s="96" t="s">
        <v>5</v>
      </c>
      <c r="K3" s="155"/>
      <c r="L3" s="150"/>
      <c r="M3" s="96" t="s">
        <v>5</v>
      </c>
      <c r="N3" s="155"/>
      <c r="O3" s="150"/>
    </row>
    <row r="4" spans="1:15" ht="15">
      <c r="A4" s="94" t="s">
        <v>801</v>
      </c>
      <c r="B4" s="156"/>
      <c r="C4" s="151">
        <v>200</v>
      </c>
      <c r="D4" s="94" t="s">
        <v>801</v>
      </c>
      <c r="E4" s="156"/>
      <c r="F4" s="151">
        <v>200</v>
      </c>
      <c r="G4" s="94" t="s">
        <v>801</v>
      </c>
      <c r="H4" s="156"/>
      <c r="I4" s="151">
        <v>200</v>
      </c>
      <c r="J4" s="94" t="s">
        <v>801</v>
      </c>
      <c r="K4" s="156"/>
      <c r="L4" s="151">
        <v>200</v>
      </c>
      <c r="M4" s="94" t="s">
        <v>801</v>
      </c>
      <c r="N4" s="156"/>
      <c r="O4" s="151">
        <v>200</v>
      </c>
    </row>
    <row r="5" spans="1:15" ht="14.25" customHeight="1">
      <c r="A5" s="94"/>
      <c r="B5" s="156"/>
      <c r="C5" s="151"/>
      <c r="D5" s="94"/>
      <c r="E5" s="156"/>
      <c r="F5" s="151"/>
      <c r="G5" s="94"/>
      <c r="H5" s="156"/>
      <c r="I5" s="151"/>
      <c r="J5" s="94"/>
      <c r="K5" s="156"/>
      <c r="L5" s="151"/>
      <c r="M5" s="94"/>
      <c r="N5" s="156"/>
      <c r="O5" s="151"/>
    </row>
    <row r="6" spans="1:15" ht="15">
      <c r="A6" s="96" t="s">
        <v>802</v>
      </c>
      <c r="B6" s="155"/>
      <c r="C6" s="151"/>
      <c r="D6" s="96" t="s">
        <v>802</v>
      </c>
      <c r="E6" s="155"/>
      <c r="F6" s="151"/>
      <c r="G6" s="96" t="s">
        <v>802</v>
      </c>
      <c r="H6" s="155"/>
      <c r="I6" s="151"/>
      <c r="J6" s="96" t="s">
        <v>802</v>
      </c>
      <c r="K6" s="155"/>
      <c r="L6" s="151"/>
      <c r="M6" s="96" t="s">
        <v>802</v>
      </c>
      <c r="N6" s="155"/>
      <c r="O6" s="151"/>
    </row>
    <row r="7" spans="1:15" ht="15">
      <c r="A7" s="94" t="s">
        <v>803</v>
      </c>
      <c r="B7" s="156" t="s">
        <v>574</v>
      </c>
      <c r="C7" s="96">
        <v>200</v>
      </c>
      <c r="D7" s="94" t="s">
        <v>803</v>
      </c>
      <c r="E7" s="156" t="s">
        <v>574</v>
      </c>
      <c r="F7" s="96">
        <v>200</v>
      </c>
      <c r="G7" s="94" t="s">
        <v>803</v>
      </c>
      <c r="H7" s="156" t="s">
        <v>534</v>
      </c>
      <c r="I7" s="96">
        <v>200</v>
      </c>
      <c r="J7" s="94" t="s">
        <v>803</v>
      </c>
      <c r="K7" s="156" t="s">
        <v>534</v>
      </c>
      <c r="L7" s="96">
        <v>100</v>
      </c>
      <c r="M7" s="94" t="s">
        <v>803</v>
      </c>
      <c r="N7" s="156" t="s">
        <v>534</v>
      </c>
      <c r="O7" s="96">
        <v>100</v>
      </c>
    </row>
    <row r="8" spans="1:15" ht="15">
      <c r="A8" s="94" t="s">
        <v>804</v>
      </c>
      <c r="B8" s="156" t="s">
        <v>574</v>
      </c>
      <c r="C8" s="96">
        <v>200</v>
      </c>
      <c r="D8" s="94" t="s">
        <v>804</v>
      </c>
      <c r="E8" s="156" t="s">
        <v>574</v>
      </c>
      <c r="F8" s="96">
        <v>200</v>
      </c>
      <c r="G8" s="94" t="s">
        <v>804</v>
      </c>
      <c r="H8" s="156" t="s">
        <v>534</v>
      </c>
      <c r="I8" s="96">
        <v>200</v>
      </c>
      <c r="J8" s="94" t="s">
        <v>804</v>
      </c>
      <c r="K8" s="156" t="s">
        <v>534</v>
      </c>
      <c r="L8" s="96">
        <v>100</v>
      </c>
      <c r="M8" s="94" t="s">
        <v>804</v>
      </c>
      <c r="N8" s="156" t="s">
        <v>534</v>
      </c>
      <c r="O8" s="96">
        <v>100</v>
      </c>
    </row>
    <row r="9" spans="1:15" ht="15">
      <c r="A9" s="94" t="s">
        <v>805</v>
      </c>
      <c r="B9" s="156" t="s">
        <v>574</v>
      </c>
      <c r="C9" s="96">
        <v>100</v>
      </c>
      <c r="D9" s="94" t="s">
        <v>805</v>
      </c>
      <c r="E9" s="156" t="s">
        <v>574</v>
      </c>
      <c r="F9" s="96">
        <v>100</v>
      </c>
      <c r="G9" s="94" t="s">
        <v>805</v>
      </c>
      <c r="H9" s="156" t="s">
        <v>534</v>
      </c>
      <c r="I9" s="96">
        <v>100</v>
      </c>
      <c r="J9" s="94" t="s">
        <v>805</v>
      </c>
      <c r="K9" s="156" t="s">
        <v>534</v>
      </c>
      <c r="L9" s="96">
        <v>50</v>
      </c>
      <c r="M9" s="94" t="s">
        <v>805</v>
      </c>
      <c r="N9" s="156" t="s">
        <v>534</v>
      </c>
      <c r="O9" s="96">
        <v>50</v>
      </c>
    </row>
    <row r="10" spans="1:15" ht="15">
      <c r="A10" s="94" t="s">
        <v>639</v>
      </c>
      <c r="B10" s="156"/>
      <c r="C10" s="96"/>
      <c r="D10" s="94" t="s">
        <v>639</v>
      </c>
      <c r="E10" s="156"/>
      <c r="F10" s="96"/>
      <c r="G10" s="94" t="s">
        <v>639</v>
      </c>
      <c r="H10" s="156"/>
      <c r="I10" s="96"/>
      <c r="J10" s="94"/>
      <c r="K10" s="156"/>
      <c r="L10" s="96"/>
      <c r="M10" s="94"/>
      <c r="N10" s="156"/>
      <c r="O10" s="96"/>
    </row>
    <row r="11" spans="1:15" s="107" customFormat="1" ht="15">
      <c r="A11" s="96" t="s">
        <v>2</v>
      </c>
      <c r="B11" s="151"/>
      <c r="C11" s="96"/>
      <c r="D11" s="96" t="s">
        <v>2</v>
      </c>
      <c r="E11" s="151"/>
      <c r="F11" s="96"/>
      <c r="G11" s="96" t="s">
        <v>2</v>
      </c>
      <c r="H11" s="151"/>
      <c r="I11" s="96"/>
      <c r="J11" s="96" t="s">
        <v>2</v>
      </c>
      <c r="K11" s="151"/>
      <c r="L11" s="96"/>
      <c r="M11" s="96" t="s">
        <v>2</v>
      </c>
      <c r="N11" s="151"/>
      <c r="O11" s="96"/>
    </row>
    <row r="12" spans="1:15" ht="15">
      <c r="A12" s="94" t="s">
        <v>806</v>
      </c>
      <c r="B12" s="157">
        <v>0.08333333333333333</v>
      </c>
      <c r="C12" s="96">
        <v>600</v>
      </c>
      <c r="D12" s="94" t="s">
        <v>806</v>
      </c>
      <c r="E12" s="157">
        <v>0.08333333333333333</v>
      </c>
      <c r="F12" s="96">
        <v>600</v>
      </c>
      <c r="G12" s="94" t="s">
        <v>806</v>
      </c>
      <c r="H12" s="157">
        <v>0.10416666666666667</v>
      </c>
      <c r="I12" s="96">
        <v>300</v>
      </c>
      <c r="J12" s="94" t="s">
        <v>806</v>
      </c>
      <c r="K12" s="165" t="s">
        <v>535</v>
      </c>
      <c r="L12" s="96">
        <v>300</v>
      </c>
      <c r="M12" s="94" t="s">
        <v>806</v>
      </c>
      <c r="N12" s="156" t="s">
        <v>652</v>
      </c>
      <c r="O12" s="96">
        <v>300</v>
      </c>
    </row>
    <row r="13" spans="1:15" ht="15">
      <c r="A13" s="94" t="s">
        <v>807</v>
      </c>
      <c r="B13" s="156" t="s">
        <v>808</v>
      </c>
      <c r="C13" s="96">
        <v>200</v>
      </c>
      <c r="D13" s="94" t="s">
        <v>807</v>
      </c>
      <c r="E13" s="156" t="s">
        <v>808</v>
      </c>
      <c r="F13" s="96">
        <v>200</v>
      </c>
      <c r="G13" s="94" t="s">
        <v>807</v>
      </c>
      <c r="H13" s="156" t="s">
        <v>534</v>
      </c>
      <c r="I13" s="96">
        <v>100</v>
      </c>
      <c r="J13" s="94" t="s">
        <v>807</v>
      </c>
      <c r="K13" s="156" t="s">
        <v>535</v>
      </c>
      <c r="L13" s="96">
        <v>100</v>
      </c>
      <c r="M13" s="94" t="s">
        <v>807</v>
      </c>
      <c r="N13" s="156" t="s">
        <v>535</v>
      </c>
      <c r="O13" s="96">
        <v>100</v>
      </c>
    </row>
    <row r="14" spans="1:15" ht="15">
      <c r="A14" s="94" t="s">
        <v>809</v>
      </c>
      <c r="B14" s="157">
        <v>0.07291666666666667</v>
      </c>
      <c r="C14" s="96">
        <v>800</v>
      </c>
      <c r="D14" s="94" t="s">
        <v>810</v>
      </c>
      <c r="E14" s="157">
        <v>0.07291666666666667</v>
      </c>
      <c r="F14" s="96">
        <v>600</v>
      </c>
      <c r="G14" s="94" t="s">
        <v>809</v>
      </c>
      <c r="H14" s="157">
        <v>0.08333333333333333</v>
      </c>
      <c r="I14" s="96">
        <v>400</v>
      </c>
      <c r="J14" s="94" t="s">
        <v>809</v>
      </c>
      <c r="K14" s="156" t="s">
        <v>533</v>
      </c>
      <c r="L14" s="96">
        <v>400</v>
      </c>
      <c r="M14" s="94" t="s">
        <v>810</v>
      </c>
      <c r="N14" s="156" t="s">
        <v>533</v>
      </c>
      <c r="O14" s="96">
        <v>300</v>
      </c>
    </row>
    <row r="15" spans="1:15" ht="15">
      <c r="A15" s="94" t="s">
        <v>807</v>
      </c>
      <c r="B15" s="156" t="s">
        <v>808</v>
      </c>
      <c r="C15" s="96">
        <v>200</v>
      </c>
      <c r="D15" s="94" t="s">
        <v>807</v>
      </c>
      <c r="E15" s="156" t="s">
        <v>808</v>
      </c>
      <c r="F15" s="96">
        <v>200</v>
      </c>
      <c r="G15" s="94" t="s">
        <v>807</v>
      </c>
      <c r="H15" s="156" t="s">
        <v>534</v>
      </c>
      <c r="I15" s="96">
        <v>100</v>
      </c>
      <c r="J15" s="94" t="s">
        <v>807</v>
      </c>
      <c r="K15" s="156" t="s">
        <v>535</v>
      </c>
      <c r="L15" s="96">
        <v>100</v>
      </c>
      <c r="M15" s="94" t="s">
        <v>807</v>
      </c>
      <c r="N15" s="156" t="s">
        <v>535</v>
      </c>
      <c r="O15" s="96">
        <v>100</v>
      </c>
    </row>
    <row r="16" spans="1:15" ht="15">
      <c r="A16" s="94" t="s">
        <v>639</v>
      </c>
      <c r="B16" s="156"/>
      <c r="C16" s="96"/>
      <c r="D16" s="94" t="s">
        <v>639</v>
      </c>
      <c r="E16" s="156"/>
      <c r="F16" s="96"/>
      <c r="G16" s="94"/>
      <c r="H16" s="156"/>
      <c r="I16" s="96"/>
      <c r="J16" s="94"/>
      <c r="K16" s="156"/>
      <c r="L16" s="96"/>
      <c r="M16" s="94"/>
      <c r="N16" s="156"/>
      <c r="O16" s="96"/>
    </row>
    <row r="17" spans="1:15" ht="15">
      <c r="A17" s="96"/>
      <c r="B17" s="151"/>
      <c r="C17" s="152"/>
      <c r="D17" s="96"/>
      <c r="E17" s="151"/>
      <c r="F17" s="152"/>
      <c r="G17" s="96"/>
      <c r="H17" s="151"/>
      <c r="I17" s="152"/>
      <c r="J17" s="96"/>
      <c r="K17" s="151"/>
      <c r="L17" s="152"/>
      <c r="M17" s="96"/>
      <c r="N17" s="151"/>
      <c r="O17" s="152"/>
    </row>
    <row r="18" spans="1:15" s="107" customFormat="1" ht="15">
      <c r="A18" s="164" t="s">
        <v>29</v>
      </c>
      <c r="B18" s="151"/>
      <c r="C18" s="151"/>
      <c r="D18" s="164" t="s">
        <v>29</v>
      </c>
      <c r="E18" s="151"/>
      <c r="F18" s="151"/>
      <c r="G18" s="164" t="s">
        <v>29</v>
      </c>
      <c r="H18" s="151"/>
      <c r="I18" s="151"/>
      <c r="J18" s="164" t="s">
        <v>29</v>
      </c>
      <c r="K18" s="151"/>
      <c r="L18" s="151"/>
      <c r="M18" s="164" t="s">
        <v>29</v>
      </c>
      <c r="N18" s="151"/>
      <c r="O18" s="151"/>
    </row>
    <row r="19" spans="1:15" ht="15">
      <c r="A19" s="109" t="s">
        <v>811</v>
      </c>
      <c r="B19" s="156" t="s">
        <v>574</v>
      </c>
      <c r="C19" s="151">
        <v>150</v>
      </c>
      <c r="D19" s="109" t="s">
        <v>811</v>
      </c>
      <c r="E19" s="156" t="s">
        <v>574</v>
      </c>
      <c r="F19" s="151">
        <v>150</v>
      </c>
      <c r="G19" s="109" t="s">
        <v>811</v>
      </c>
      <c r="H19" s="156" t="s">
        <v>574</v>
      </c>
      <c r="I19" s="151">
        <v>150</v>
      </c>
      <c r="J19" s="109" t="s">
        <v>811</v>
      </c>
      <c r="K19" s="156" t="s">
        <v>533</v>
      </c>
      <c r="L19" s="151">
        <v>150</v>
      </c>
      <c r="M19" s="109" t="s">
        <v>811</v>
      </c>
      <c r="N19" s="156" t="s">
        <v>533</v>
      </c>
      <c r="O19" s="151">
        <v>100</v>
      </c>
    </row>
    <row r="20" spans="1:15" ht="15">
      <c r="A20" s="109" t="s">
        <v>812</v>
      </c>
      <c r="B20" s="156" t="s">
        <v>574</v>
      </c>
      <c r="C20" s="151">
        <v>150</v>
      </c>
      <c r="D20" s="109" t="s">
        <v>812</v>
      </c>
      <c r="E20" s="156" t="s">
        <v>574</v>
      </c>
      <c r="F20" s="151">
        <v>150</v>
      </c>
      <c r="G20" s="109" t="s">
        <v>812</v>
      </c>
      <c r="H20" s="156" t="s">
        <v>574</v>
      </c>
      <c r="I20" s="151">
        <v>150</v>
      </c>
      <c r="J20" s="109" t="s">
        <v>812</v>
      </c>
      <c r="K20" s="156" t="s">
        <v>533</v>
      </c>
      <c r="L20" s="151">
        <v>150</v>
      </c>
      <c r="M20" s="109" t="s">
        <v>812</v>
      </c>
      <c r="N20" s="156" t="s">
        <v>533</v>
      </c>
      <c r="O20" s="151">
        <v>100</v>
      </c>
    </row>
    <row r="21" spans="1:15" ht="15">
      <c r="A21" s="109" t="s">
        <v>813</v>
      </c>
      <c r="B21" s="156"/>
      <c r="C21" s="151"/>
      <c r="D21" s="109" t="s">
        <v>813</v>
      </c>
      <c r="E21" s="156"/>
      <c r="F21" s="151"/>
      <c r="G21" s="109" t="s">
        <v>813</v>
      </c>
      <c r="H21" s="156"/>
      <c r="I21" s="151"/>
      <c r="J21" s="109" t="s">
        <v>813</v>
      </c>
      <c r="K21" s="156"/>
      <c r="L21" s="151"/>
      <c r="M21" s="109" t="s">
        <v>814</v>
      </c>
      <c r="N21" s="156"/>
      <c r="O21" s="151"/>
    </row>
    <row r="22" spans="1:15" ht="15">
      <c r="A22" s="109"/>
      <c r="B22" s="156"/>
      <c r="C22" s="151"/>
      <c r="D22" s="109"/>
      <c r="E22" s="156"/>
      <c r="F22" s="151"/>
      <c r="G22" s="109"/>
      <c r="H22" s="156"/>
      <c r="I22" s="151"/>
      <c r="J22" s="109"/>
      <c r="K22" s="156"/>
      <c r="L22" s="151"/>
      <c r="M22" s="109"/>
      <c r="N22" s="156"/>
      <c r="O22" s="151"/>
    </row>
    <row r="23" spans="1:15" s="107" customFormat="1" ht="15">
      <c r="A23" s="164" t="s">
        <v>13</v>
      </c>
      <c r="B23" s="151"/>
      <c r="C23" s="151"/>
      <c r="D23" s="164" t="s">
        <v>13</v>
      </c>
      <c r="E23" s="151"/>
      <c r="F23" s="151"/>
      <c r="G23" s="164" t="s">
        <v>13</v>
      </c>
      <c r="H23" s="151"/>
      <c r="I23" s="151"/>
      <c r="J23" s="164" t="s">
        <v>13</v>
      </c>
      <c r="K23" s="151"/>
      <c r="L23" s="151"/>
      <c r="M23" s="164" t="s">
        <v>13</v>
      </c>
      <c r="N23" s="151"/>
      <c r="O23" s="151"/>
    </row>
    <row r="24" spans="1:15" ht="15">
      <c r="A24" s="94" t="s">
        <v>815</v>
      </c>
      <c r="B24" s="94"/>
      <c r="C24" s="156">
        <v>100</v>
      </c>
      <c r="D24" s="94" t="s">
        <v>815</v>
      </c>
      <c r="E24" s="94"/>
      <c r="F24" s="156">
        <v>100</v>
      </c>
      <c r="G24" s="94" t="s">
        <v>815</v>
      </c>
      <c r="H24" s="94"/>
      <c r="I24" s="156">
        <v>100</v>
      </c>
      <c r="J24" s="94" t="s">
        <v>816</v>
      </c>
      <c r="K24" s="94"/>
      <c r="L24" s="156">
        <v>50</v>
      </c>
      <c r="M24" s="94" t="s">
        <v>816</v>
      </c>
      <c r="N24" s="94"/>
      <c r="O24" s="156">
        <v>50</v>
      </c>
    </row>
    <row r="25" spans="1:15" s="107" customFormat="1" ht="30" customHeight="1">
      <c r="A25" s="96" t="s">
        <v>817</v>
      </c>
      <c r="B25" s="151"/>
      <c r="C25" s="151">
        <v>2900</v>
      </c>
      <c r="D25" s="96" t="s">
        <v>817</v>
      </c>
      <c r="E25" s="151"/>
      <c r="F25" s="151">
        <v>2700</v>
      </c>
      <c r="G25" s="96" t="s">
        <v>817</v>
      </c>
      <c r="H25" s="151"/>
      <c r="I25" s="151">
        <v>2000</v>
      </c>
      <c r="J25" s="96" t="s">
        <v>817</v>
      </c>
      <c r="K25" s="151"/>
      <c r="L25" s="151">
        <v>1700</v>
      </c>
      <c r="M25" s="96" t="s">
        <v>817</v>
      </c>
      <c r="N25" s="151"/>
      <c r="O25" s="151">
        <v>1500</v>
      </c>
    </row>
    <row r="26" spans="1:15" ht="15">
      <c r="A26" s="96"/>
      <c r="B26" s="151"/>
      <c r="C26" s="107"/>
      <c r="D26" s="96"/>
      <c r="E26" s="151"/>
      <c r="F26" s="107"/>
      <c r="G26" s="96"/>
      <c r="H26" s="96"/>
      <c r="I26" s="152"/>
      <c r="J26" s="96"/>
      <c r="K26" s="96"/>
      <c r="L26" s="152"/>
      <c r="M26" s="96"/>
      <c r="N26" s="96"/>
      <c r="O26" s="152"/>
    </row>
    <row r="27" spans="1:14" s="92" customFormat="1" ht="15">
      <c r="A27" s="261" t="s">
        <v>32</v>
      </c>
      <c r="B27" s="146"/>
      <c r="D27" s="93"/>
      <c r="E27" s="93"/>
      <c r="G27" s="93"/>
      <c r="H27" s="93"/>
      <c r="J27" s="93"/>
      <c r="K27" s="93"/>
      <c r="M27" s="93"/>
      <c r="N27" s="93"/>
    </row>
    <row r="28" spans="1:16" s="180" customFormat="1" ht="28.8">
      <c r="A28" s="250" t="s">
        <v>596</v>
      </c>
      <c r="B28" s="250" t="s">
        <v>1076</v>
      </c>
      <c r="C28" s="248" t="s">
        <v>207</v>
      </c>
      <c r="D28" s="248" t="s">
        <v>1073</v>
      </c>
      <c r="E28" s="248" t="s">
        <v>597</v>
      </c>
      <c r="F28" s="248" t="s">
        <v>598</v>
      </c>
      <c r="G28" s="248" t="s">
        <v>1156</v>
      </c>
      <c r="H28" s="248" t="s">
        <v>612</v>
      </c>
      <c r="J28" s="178"/>
      <c r="M28" s="178"/>
      <c r="P28" s="178"/>
    </row>
    <row r="29" spans="1:8" s="259" customFormat="1" ht="112.5" customHeight="1">
      <c r="A29" s="258" t="s">
        <v>1083</v>
      </c>
      <c r="B29" s="258" t="s">
        <v>1154</v>
      </c>
      <c r="C29" s="259" t="s">
        <v>1111</v>
      </c>
      <c r="D29" s="259" t="s">
        <v>1112</v>
      </c>
      <c r="E29" s="269" t="s">
        <v>818</v>
      </c>
      <c r="F29" s="274">
        <v>44171</v>
      </c>
      <c r="G29" s="287">
        <f>+C25</f>
        <v>2900</v>
      </c>
      <c r="H29" s="269" t="s">
        <v>819</v>
      </c>
    </row>
    <row r="30" ht="15">
      <c r="A30" s="261" t="s">
        <v>477</v>
      </c>
    </row>
    <row r="31" spans="1:2" ht="15">
      <c r="A31" s="264">
        <v>44171</v>
      </c>
      <c r="B31" s="147"/>
    </row>
  </sheetData>
  <printOptions/>
  <pageMargins left="0.7" right="0.7" top="0.25" bottom="0.25" header="0.3" footer="0.3"/>
  <pageSetup horizontalDpi="360" verticalDpi="360" orientation="portrait" paperSize="9" scale="8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zoomScale="75" zoomScaleNormal="75" workbookViewId="0" topLeftCell="A1">
      <pane xSplit="1" ySplit="1" topLeftCell="B2" activePane="bottomRight" state="frozen"/>
      <selection pane="topLeft" activeCell="G23" sqref="G23"/>
      <selection pane="topRight" activeCell="G23" sqref="G23"/>
      <selection pane="bottomLeft" activeCell="G23" sqref="G23"/>
      <selection pane="bottomRight" activeCell="A1" sqref="A1"/>
    </sheetView>
  </sheetViews>
  <sheetFormatPr defaultColWidth="9.140625" defaultRowHeight="15"/>
  <cols>
    <col min="1" max="1" width="76.7109375" style="93" customWidth="1"/>
    <col min="2" max="2" width="13.140625" style="93" customWidth="1"/>
    <col min="3" max="3" width="13.8515625" style="93" customWidth="1"/>
    <col min="4" max="4" width="88.7109375" style="93" customWidth="1"/>
    <col min="5" max="5" width="13.421875" style="93" customWidth="1"/>
    <col min="6" max="6" width="11.7109375" style="93" customWidth="1"/>
    <col min="7" max="7" width="77.7109375" style="93" customWidth="1"/>
    <col min="8" max="8" width="12.28125" style="93" customWidth="1"/>
    <col min="9" max="9" width="14.28125" style="93" bestFit="1" customWidth="1"/>
    <col min="10" max="10" width="73.28125" style="93" customWidth="1"/>
    <col min="11" max="11" width="11.7109375" style="93" customWidth="1"/>
    <col min="12" max="12" width="14.28125" style="93" bestFit="1" customWidth="1"/>
    <col min="13" max="13" width="86.421875" style="93" customWidth="1"/>
    <col min="14" max="14" width="13.140625" style="93" customWidth="1"/>
    <col min="15" max="15" width="14.28125" style="93" bestFit="1" customWidth="1"/>
    <col min="16" max="16384" width="9.140625" style="93" customWidth="1"/>
  </cols>
  <sheetData>
    <row r="1" spans="1:15" s="90" customFormat="1" ht="15">
      <c r="A1" s="88" t="s">
        <v>11</v>
      </c>
      <c r="B1" s="89" t="s">
        <v>412</v>
      </c>
      <c r="C1" s="89" t="s">
        <v>16</v>
      </c>
      <c r="D1" s="88" t="s">
        <v>10</v>
      </c>
      <c r="E1" s="89" t="s">
        <v>412</v>
      </c>
      <c r="F1" s="89" t="s">
        <v>16</v>
      </c>
      <c r="G1" s="88" t="s">
        <v>9</v>
      </c>
      <c r="H1" s="89" t="s">
        <v>412</v>
      </c>
      <c r="I1" s="89" t="s">
        <v>16</v>
      </c>
      <c r="J1" s="88" t="s">
        <v>14</v>
      </c>
      <c r="K1" s="89" t="s">
        <v>412</v>
      </c>
      <c r="L1" s="89" t="s">
        <v>16</v>
      </c>
      <c r="M1" s="88" t="s">
        <v>31</v>
      </c>
      <c r="N1" s="89" t="s">
        <v>412</v>
      </c>
      <c r="O1" s="89" t="s">
        <v>16</v>
      </c>
    </row>
    <row r="2" spans="1:15" s="90" customFormat="1" ht="16.2" customHeight="1">
      <c r="A2" s="88"/>
      <c r="B2" s="88"/>
      <c r="C2" s="149"/>
      <c r="D2" s="88"/>
      <c r="E2" s="88"/>
      <c r="F2" s="89"/>
      <c r="G2" s="88"/>
      <c r="H2" s="88"/>
      <c r="I2" s="89"/>
      <c r="J2" s="88"/>
      <c r="K2" s="88"/>
      <c r="L2" s="89"/>
      <c r="M2" s="88"/>
      <c r="N2" s="88"/>
      <c r="O2" s="89"/>
    </row>
    <row r="3" spans="1:15" ht="15">
      <c r="A3" s="96" t="s">
        <v>5</v>
      </c>
      <c r="B3" s="96"/>
      <c r="C3" s="150"/>
      <c r="D3" s="96" t="s">
        <v>5</v>
      </c>
      <c r="E3" s="96"/>
      <c r="F3" s="150"/>
      <c r="G3" s="96" t="s">
        <v>5</v>
      </c>
      <c r="H3" s="96"/>
      <c r="I3" s="150"/>
      <c r="J3" s="96" t="s">
        <v>5</v>
      </c>
      <c r="K3" s="96"/>
      <c r="L3" s="150"/>
      <c r="M3" s="96" t="s">
        <v>5</v>
      </c>
      <c r="N3" s="96"/>
      <c r="O3" s="150"/>
    </row>
    <row r="4" spans="1:15" ht="15">
      <c r="A4" s="94" t="s">
        <v>640</v>
      </c>
      <c r="B4" s="94"/>
      <c r="C4" s="151">
        <v>300</v>
      </c>
      <c r="D4" s="94" t="s">
        <v>640</v>
      </c>
      <c r="E4" s="94"/>
      <c r="F4" s="151">
        <v>300</v>
      </c>
      <c r="G4" s="94" t="s">
        <v>632</v>
      </c>
      <c r="H4" s="94"/>
      <c r="I4" s="151">
        <v>200</v>
      </c>
      <c r="J4" s="94" t="s">
        <v>632</v>
      </c>
      <c r="K4" s="94"/>
      <c r="L4" s="151">
        <v>200</v>
      </c>
      <c r="M4" s="94" t="s">
        <v>632</v>
      </c>
      <c r="N4" s="94"/>
      <c r="O4" s="151">
        <v>200</v>
      </c>
    </row>
    <row r="5" spans="1:15" ht="12" customHeight="1">
      <c r="A5" s="94"/>
      <c r="B5" s="94"/>
      <c r="C5" s="151"/>
      <c r="D5" s="94"/>
      <c r="E5" s="94"/>
      <c r="F5" s="151"/>
      <c r="G5" s="94"/>
      <c r="H5" s="94"/>
      <c r="I5" s="151"/>
      <c r="J5" s="94"/>
      <c r="K5" s="94"/>
      <c r="L5" s="151"/>
      <c r="M5" s="94"/>
      <c r="N5" s="94"/>
      <c r="O5" s="151"/>
    </row>
    <row r="6" spans="1:15" ht="15">
      <c r="A6" s="96" t="s">
        <v>1</v>
      </c>
      <c r="B6" s="96"/>
      <c r="C6" s="151"/>
      <c r="D6" s="96" t="s">
        <v>1</v>
      </c>
      <c r="E6" s="96"/>
      <c r="F6" s="151"/>
      <c r="G6" s="96" t="s">
        <v>1</v>
      </c>
      <c r="H6" s="96"/>
      <c r="I6" s="151"/>
      <c r="J6" s="96" t="s">
        <v>1</v>
      </c>
      <c r="K6" s="96"/>
      <c r="L6" s="151"/>
      <c r="M6" s="96" t="s">
        <v>1</v>
      </c>
      <c r="N6" s="96"/>
      <c r="O6" s="151"/>
    </row>
    <row r="7" spans="1:15" ht="15">
      <c r="A7" s="96" t="s">
        <v>531</v>
      </c>
      <c r="B7" s="96"/>
      <c r="C7" s="152"/>
      <c r="D7" s="96" t="s">
        <v>531</v>
      </c>
      <c r="E7" s="96"/>
      <c r="F7" s="152"/>
      <c r="G7" s="96" t="s">
        <v>531</v>
      </c>
      <c r="H7" s="96"/>
      <c r="I7" s="152"/>
      <c r="J7" s="96" t="s">
        <v>531</v>
      </c>
      <c r="K7" s="96"/>
      <c r="L7" s="152"/>
      <c r="M7" s="96" t="s">
        <v>531</v>
      </c>
      <c r="N7" s="96"/>
      <c r="O7" s="152"/>
    </row>
    <row r="8" spans="1:15" ht="87.75" customHeight="1">
      <c r="A8" s="108" t="s">
        <v>633</v>
      </c>
      <c r="B8" s="96"/>
      <c r="C8" s="152"/>
      <c r="D8" s="108" t="s">
        <v>633</v>
      </c>
      <c r="E8" s="96"/>
      <c r="F8" s="152"/>
      <c r="G8" s="108" t="s">
        <v>633</v>
      </c>
      <c r="H8" s="96"/>
      <c r="I8" s="152"/>
      <c r="J8" s="108" t="s">
        <v>633</v>
      </c>
      <c r="K8" s="96"/>
      <c r="L8" s="152"/>
      <c r="M8" s="108" t="s">
        <v>633</v>
      </c>
      <c r="N8" s="96"/>
      <c r="O8" s="152"/>
    </row>
    <row r="9" spans="1:15" ht="15">
      <c r="A9" s="109" t="s">
        <v>588</v>
      </c>
      <c r="B9" s="125" t="s">
        <v>574</v>
      </c>
      <c r="C9" s="151">
        <v>50</v>
      </c>
      <c r="D9" s="109" t="s">
        <v>588</v>
      </c>
      <c r="E9" s="125" t="s">
        <v>574</v>
      </c>
      <c r="F9" s="151">
        <v>50</v>
      </c>
      <c r="G9" s="109" t="s">
        <v>588</v>
      </c>
      <c r="H9" s="125" t="s">
        <v>533</v>
      </c>
      <c r="I9" s="151">
        <v>50</v>
      </c>
      <c r="J9" s="109" t="s">
        <v>588</v>
      </c>
      <c r="K9" s="125" t="s">
        <v>534</v>
      </c>
      <c r="L9" s="151">
        <v>50</v>
      </c>
      <c r="M9" s="109" t="s">
        <v>588</v>
      </c>
      <c r="N9" s="125" t="s">
        <v>534</v>
      </c>
      <c r="O9" s="151">
        <v>50</v>
      </c>
    </row>
    <row r="10" spans="1:15" ht="15">
      <c r="A10" s="94" t="s">
        <v>644</v>
      </c>
      <c r="B10" s="125" t="s">
        <v>574</v>
      </c>
      <c r="C10" s="152">
        <v>50</v>
      </c>
      <c r="D10" s="94" t="s">
        <v>644</v>
      </c>
      <c r="E10" s="125" t="s">
        <v>574</v>
      </c>
      <c r="F10" s="152">
        <v>50</v>
      </c>
      <c r="G10" s="94" t="s">
        <v>644</v>
      </c>
      <c r="H10" s="125" t="s">
        <v>533</v>
      </c>
      <c r="I10" s="152">
        <v>50</v>
      </c>
      <c r="J10" s="94" t="s">
        <v>644</v>
      </c>
      <c r="K10" s="125" t="s">
        <v>534</v>
      </c>
      <c r="L10" s="152">
        <v>50</v>
      </c>
      <c r="M10" s="94" t="s">
        <v>644</v>
      </c>
      <c r="N10" s="125" t="s">
        <v>534</v>
      </c>
      <c r="O10" s="152">
        <v>50</v>
      </c>
    </row>
    <row r="11" spans="1:15" ht="15">
      <c r="A11" s="94" t="s">
        <v>634</v>
      </c>
      <c r="B11" s="125" t="s">
        <v>574</v>
      </c>
      <c r="C11" s="151">
        <v>50</v>
      </c>
      <c r="D11" s="94" t="s">
        <v>634</v>
      </c>
      <c r="E11" s="125" t="s">
        <v>574</v>
      </c>
      <c r="F11" s="151">
        <v>50</v>
      </c>
      <c r="G11" s="94" t="s">
        <v>634</v>
      </c>
      <c r="H11" s="125" t="s">
        <v>533</v>
      </c>
      <c r="I11" s="151">
        <v>50</v>
      </c>
      <c r="J11" s="94" t="s">
        <v>634</v>
      </c>
      <c r="K11" s="125" t="s">
        <v>534</v>
      </c>
      <c r="L11" s="151">
        <v>50</v>
      </c>
      <c r="M11" s="94" t="s">
        <v>634</v>
      </c>
      <c r="N11" s="125" t="s">
        <v>534</v>
      </c>
      <c r="O11" s="151">
        <v>50</v>
      </c>
    </row>
    <row r="12" spans="1:15" ht="16.2" customHeight="1">
      <c r="A12" s="94"/>
      <c r="B12" s="125"/>
      <c r="C12" s="151"/>
      <c r="D12" s="94"/>
      <c r="E12" s="125"/>
      <c r="F12" s="151"/>
      <c r="G12" s="94"/>
      <c r="H12" s="125"/>
      <c r="I12" s="151"/>
      <c r="J12" s="94"/>
      <c r="K12" s="125"/>
      <c r="L12" s="151"/>
      <c r="M12" s="94"/>
      <c r="N12" s="125"/>
      <c r="O12" s="151"/>
    </row>
    <row r="13" spans="1:15" ht="312">
      <c r="A13" s="94" t="s">
        <v>643</v>
      </c>
      <c r="B13" s="125" t="s">
        <v>533</v>
      </c>
      <c r="C13" s="151">
        <v>800</v>
      </c>
      <c r="D13" s="94" t="s">
        <v>635</v>
      </c>
      <c r="E13" s="125" t="s">
        <v>533</v>
      </c>
      <c r="F13" s="151">
        <v>800</v>
      </c>
      <c r="G13" s="94" t="s">
        <v>642</v>
      </c>
      <c r="H13" s="154" t="s">
        <v>534</v>
      </c>
      <c r="I13" s="151">
        <v>400</v>
      </c>
      <c r="J13" s="94" t="s">
        <v>641</v>
      </c>
      <c r="K13" s="154" t="s">
        <v>534</v>
      </c>
      <c r="L13" s="151">
        <v>400</v>
      </c>
      <c r="M13" s="94" t="s">
        <v>642</v>
      </c>
      <c r="N13" s="154" t="s">
        <v>534</v>
      </c>
      <c r="O13" s="151">
        <v>400</v>
      </c>
    </row>
    <row r="14" spans="1:15" ht="17.4" customHeight="1">
      <c r="A14" s="94"/>
      <c r="B14" s="94"/>
      <c r="C14" s="151"/>
      <c r="D14" s="94"/>
      <c r="E14" s="94"/>
      <c r="F14" s="151"/>
      <c r="G14" s="94"/>
      <c r="H14" s="94"/>
      <c r="I14" s="151"/>
      <c r="J14" s="94"/>
      <c r="K14" s="94"/>
      <c r="L14" s="151"/>
      <c r="M14" s="94"/>
      <c r="N14" s="94"/>
      <c r="O14" s="151"/>
    </row>
    <row r="15" spans="1:15" ht="15">
      <c r="A15" s="96" t="s">
        <v>4</v>
      </c>
      <c r="B15" s="96"/>
      <c r="C15" s="151"/>
      <c r="D15" s="96" t="s">
        <v>4</v>
      </c>
      <c r="E15" s="96"/>
      <c r="F15" s="151"/>
      <c r="G15" s="96" t="s">
        <v>4</v>
      </c>
      <c r="H15" s="96"/>
      <c r="I15" s="151"/>
      <c r="J15" s="96" t="s">
        <v>4</v>
      </c>
      <c r="K15" s="96"/>
      <c r="L15" s="151"/>
      <c r="M15" s="96" t="s">
        <v>4</v>
      </c>
      <c r="N15" s="96"/>
      <c r="O15" s="151"/>
    </row>
    <row r="16" spans="1:15" ht="15">
      <c r="A16" s="96" t="s">
        <v>6</v>
      </c>
      <c r="B16" s="96"/>
      <c r="C16" s="150"/>
      <c r="D16" s="96" t="s">
        <v>6</v>
      </c>
      <c r="E16" s="96"/>
      <c r="F16" s="150"/>
      <c r="G16" s="96" t="s">
        <v>6</v>
      </c>
      <c r="H16" s="96"/>
      <c r="I16" s="150"/>
      <c r="J16" s="96" t="s">
        <v>6</v>
      </c>
      <c r="K16" s="96"/>
      <c r="L16" s="150"/>
      <c r="M16" s="96" t="s">
        <v>6</v>
      </c>
      <c r="N16" s="96"/>
      <c r="O16" s="150"/>
    </row>
    <row r="17" spans="1:15" ht="15">
      <c r="A17" s="94" t="s">
        <v>632</v>
      </c>
      <c r="B17" s="153">
        <v>0.14583333333333334</v>
      </c>
      <c r="C17" s="151">
        <v>400</v>
      </c>
      <c r="D17" s="94" t="s">
        <v>632</v>
      </c>
      <c r="E17" s="153">
        <v>0.15277777777777776</v>
      </c>
      <c r="F17" s="151">
        <v>400</v>
      </c>
      <c r="G17" s="94" t="s">
        <v>632</v>
      </c>
      <c r="H17" s="153">
        <v>0.16666666666666666</v>
      </c>
      <c r="I17" s="151">
        <v>400</v>
      </c>
      <c r="J17" s="94" t="s">
        <v>632</v>
      </c>
      <c r="K17" s="153">
        <v>0.1875</v>
      </c>
      <c r="L17" s="151">
        <v>200</v>
      </c>
      <c r="M17" s="94" t="s">
        <v>632</v>
      </c>
      <c r="N17" s="153">
        <v>0.1875</v>
      </c>
      <c r="O17" s="151">
        <v>200</v>
      </c>
    </row>
    <row r="18" spans="1:15" ht="15">
      <c r="A18" s="94" t="s">
        <v>636</v>
      </c>
      <c r="B18" s="153">
        <v>0.10416666666666667</v>
      </c>
      <c r="C18" s="151">
        <v>300</v>
      </c>
      <c r="D18" s="94" t="s">
        <v>636</v>
      </c>
      <c r="E18" s="153">
        <v>0.1111111111111111</v>
      </c>
      <c r="F18" s="151">
        <v>300</v>
      </c>
      <c r="G18" s="94" t="s">
        <v>636</v>
      </c>
      <c r="H18" s="153">
        <v>0.125</v>
      </c>
      <c r="I18" s="151">
        <v>300</v>
      </c>
      <c r="J18" s="94" t="s">
        <v>636</v>
      </c>
      <c r="K18" s="153">
        <v>0.16666666666666666</v>
      </c>
      <c r="L18" s="151">
        <v>150</v>
      </c>
      <c r="M18" s="94" t="s">
        <v>636</v>
      </c>
      <c r="N18" s="153">
        <v>0.16666666666666666</v>
      </c>
      <c r="O18" s="151">
        <v>150</v>
      </c>
    </row>
    <row r="19" spans="1:15" ht="15">
      <c r="A19" s="94" t="s">
        <v>637</v>
      </c>
      <c r="B19" s="153">
        <v>0.07291666666666667</v>
      </c>
      <c r="C19" s="151">
        <v>200</v>
      </c>
      <c r="D19" s="94" t="s">
        <v>637</v>
      </c>
      <c r="E19" s="153">
        <v>0.0798611111111111</v>
      </c>
      <c r="F19" s="151">
        <v>200</v>
      </c>
      <c r="G19" s="94" t="s">
        <v>637</v>
      </c>
      <c r="H19" s="153">
        <v>0.09375</v>
      </c>
      <c r="I19" s="151">
        <v>200</v>
      </c>
      <c r="J19" s="94" t="s">
        <v>637</v>
      </c>
      <c r="K19" s="153">
        <v>0.10416666666666667</v>
      </c>
      <c r="L19" s="151">
        <v>100</v>
      </c>
      <c r="M19" s="94" t="s">
        <v>637</v>
      </c>
      <c r="N19" s="153">
        <v>0.11458333333333333</v>
      </c>
      <c r="O19" s="151">
        <v>100</v>
      </c>
    </row>
    <row r="20" spans="1:15" ht="15">
      <c r="A20" s="94" t="s">
        <v>587</v>
      </c>
      <c r="B20" s="153">
        <v>0.03125</v>
      </c>
      <c r="C20" s="151">
        <v>100</v>
      </c>
      <c r="D20" s="94" t="s">
        <v>587</v>
      </c>
      <c r="E20" s="153">
        <v>0.03819444444444444</v>
      </c>
      <c r="F20" s="151">
        <v>100</v>
      </c>
      <c r="G20" s="94" t="s">
        <v>587</v>
      </c>
      <c r="H20" s="153">
        <v>0.04861111111111111</v>
      </c>
      <c r="I20" s="151">
        <v>100</v>
      </c>
      <c r="J20" s="94" t="s">
        <v>587</v>
      </c>
      <c r="K20" s="153">
        <v>0.05555555555555555</v>
      </c>
      <c r="L20" s="151">
        <v>50</v>
      </c>
      <c r="M20" s="94" t="s">
        <v>587</v>
      </c>
      <c r="N20" s="153">
        <v>0.0625</v>
      </c>
      <c r="O20" s="151">
        <v>50</v>
      </c>
    </row>
    <row r="21" spans="1:15" ht="15">
      <c r="A21" s="94" t="s">
        <v>638</v>
      </c>
      <c r="B21" s="125" t="s">
        <v>534</v>
      </c>
      <c r="C21" s="151">
        <v>200</v>
      </c>
      <c r="D21" s="94" t="s">
        <v>638</v>
      </c>
      <c r="E21" s="125" t="s">
        <v>534</v>
      </c>
      <c r="F21" s="151">
        <v>200</v>
      </c>
      <c r="G21" s="94" t="s">
        <v>638</v>
      </c>
      <c r="H21" s="125" t="s">
        <v>535</v>
      </c>
      <c r="I21" s="151">
        <v>200</v>
      </c>
      <c r="J21" s="94" t="s">
        <v>638</v>
      </c>
      <c r="K21" s="125" t="s">
        <v>535</v>
      </c>
      <c r="L21" s="151">
        <v>100</v>
      </c>
      <c r="M21" s="94" t="s">
        <v>638</v>
      </c>
      <c r="N21" s="125" t="s">
        <v>535</v>
      </c>
      <c r="O21" s="151">
        <v>100</v>
      </c>
    </row>
    <row r="22" spans="1:15" ht="15">
      <c r="A22" s="94" t="s">
        <v>639</v>
      </c>
      <c r="B22" s="94"/>
      <c r="C22" s="151"/>
      <c r="D22" s="94" t="s">
        <v>639</v>
      </c>
      <c r="E22" s="94"/>
      <c r="F22" s="151"/>
      <c r="G22" s="94" t="s">
        <v>639</v>
      </c>
      <c r="H22" s="94"/>
      <c r="I22" s="151"/>
      <c r="J22" s="94"/>
      <c r="K22" s="94"/>
      <c r="L22" s="151"/>
      <c r="M22" s="94"/>
      <c r="N22" s="94"/>
      <c r="O22" s="151"/>
    </row>
    <row r="23" spans="1:15" ht="12.6" customHeight="1">
      <c r="A23" s="94"/>
      <c r="B23" s="94"/>
      <c r="C23" s="151"/>
      <c r="D23" s="94"/>
      <c r="E23" s="94"/>
      <c r="F23" s="151"/>
      <c r="G23" s="94"/>
      <c r="H23" s="94"/>
      <c r="I23" s="151"/>
      <c r="J23" s="94"/>
      <c r="K23" s="94"/>
      <c r="L23" s="151"/>
      <c r="M23" s="94"/>
      <c r="N23" s="94"/>
      <c r="O23" s="151"/>
    </row>
    <row r="24" spans="1:15" ht="15">
      <c r="A24" s="96" t="s">
        <v>13</v>
      </c>
      <c r="B24" s="96"/>
      <c r="C24" s="151"/>
      <c r="D24" s="96" t="s">
        <v>13</v>
      </c>
      <c r="E24" s="96"/>
      <c r="F24" s="151"/>
      <c r="G24" s="96" t="s">
        <v>13</v>
      </c>
      <c r="H24" s="96"/>
      <c r="I24" s="151"/>
      <c r="J24" s="96" t="s">
        <v>13</v>
      </c>
      <c r="K24" s="96"/>
      <c r="L24" s="151"/>
      <c r="M24" s="96" t="s">
        <v>13</v>
      </c>
      <c r="N24" s="96"/>
      <c r="O24" s="151"/>
    </row>
    <row r="25" spans="1:15" ht="15">
      <c r="A25" s="94" t="s">
        <v>17</v>
      </c>
      <c r="B25" s="94"/>
      <c r="C25" s="151">
        <v>300</v>
      </c>
      <c r="D25" s="94" t="s">
        <v>0</v>
      </c>
      <c r="E25" s="94"/>
      <c r="F25" s="151">
        <v>200</v>
      </c>
      <c r="G25" s="94" t="s">
        <v>0</v>
      </c>
      <c r="H25" s="94"/>
      <c r="I25" s="151">
        <v>200</v>
      </c>
      <c r="J25" s="94" t="s">
        <v>0</v>
      </c>
      <c r="K25" s="94"/>
      <c r="L25" s="151">
        <v>200</v>
      </c>
      <c r="M25" s="94" t="s">
        <v>384</v>
      </c>
      <c r="N25" s="94"/>
      <c r="O25" s="151">
        <v>100</v>
      </c>
    </row>
    <row r="26" spans="1:15" ht="21" customHeight="1">
      <c r="A26" s="94"/>
      <c r="B26" s="94"/>
      <c r="C26" s="151"/>
      <c r="D26" s="94"/>
      <c r="E26" s="94"/>
      <c r="F26" s="151"/>
      <c r="G26" s="94"/>
      <c r="H26" s="94"/>
      <c r="I26" s="151"/>
      <c r="J26" s="94"/>
      <c r="K26" s="94"/>
      <c r="L26" s="151"/>
      <c r="M26" s="94"/>
      <c r="N26" s="94"/>
      <c r="O26" s="151"/>
    </row>
    <row r="27" spans="1:15" ht="15">
      <c r="A27" s="96" t="s">
        <v>15</v>
      </c>
      <c r="B27" s="96"/>
      <c r="C27" s="152">
        <f>SUM(C4:C25)</f>
        <v>2750</v>
      </c>
      <c r="D27" s="96" t="s">
        <v>15</v>
      </c>
      <c r="E27" s="96"/>
      <c r="F27" s="152">
        <f>SUM(F4:F25)</f>
        <v>2650</v>
      </c>
      <c r="G27" s="96" t="s">
        <v>15</v>
      </c>
      <c r="H27" s="96"/>
      <c r="I27" s="152">
        <f>SUM(I4:I25)</f>
        <v>2150</v>
      </c>
      <c r="J27" s="96" t="s">
        <v>15</v>
      </c>
      <c r="K27" s="96"/>
      <c r="L27" s="152">
        <f>SUM(L4:L25)</f>
        <v>1550</v>
      </c>
      <c r="M27" s="96" t="s">
        <v>15</v>
      </c>
      <c r="N27" s="96"/>
      <c r="O27" s="152">
        <f>SUM(O4:O25)</f>
        <v>1450</v>
      </c>
    </row>
    <row r="28" spans="1:15" ht="15">
      <c r="A28" s="105"/>
      <c r="B28" s="106"/>
      <c r="C28" s="106">
        <v>3000</v>
      </c>
      <c r="D28" s="105"/>
      <c r="E28" s="105"/>
      <c r="F28" s="106">
        <v>2700</v>
      </c>
      <c r="G28" s="105"/>
      <c r="H28" s="105"/>
      <c r="I28" s="106">
        <v>2300</v>
      </c>
      <c r="J28" s="105"/>
      <c r="K28" s="105"/>
      <c r="L28" s="106">
        <v>1800</v>
      </c>
      <c r="M28" s="105" t="s">
        <v>19</v>
      </c>
      <c r="N28" s="105"/>
      <c r="O28" s="106">
        <v>1700</v>
      </c>
    </row>
    <row r="29" spans="1:15" ht="15">
      <c r="A29" s="105"/>
      <c r="B29" s="105"/>
      <c r="C29" s="105">
        <f>+C27-C28</f>
        <v>-250</v>
      </c>
      <c r="D29" s="105"/>
      <c r="E29" s="105"/>
      <c r="F29" s="105">
        <f>+F27-F28</f>
        <v>-50</v>
      </c>
      <c r="G29" s="105"/>
      <c r="H29" s="105"/>
      <c r="I29" s="105">
        <f>+I27-I28</f>
        <v>-150</v>
      </c>
      <c r="J29" s="105"/>
      <c r="K29" s="105"/>
      <c r="L29" s="105">
        <f>+L27-L28</f>
        <v>-250</v>
      </c>
      <c r="M29" s="105" t="s">
        <v>20</v>
      </c>
      <c r="N29" s="105"/>
      <c r="O29" s="105">
        <f>+O27-O28</f>
        <v>-250</v>
      </c>
    </row>
    <row r="30" spans="1:14" s="92" customFormat="1" ht="15">
      <c r="A30" s="261" t="s">
        <v>32</v>
      </c>
      <c r="B30" s="146"/>
      <c r="D30" s="93"/>
      <c r="E30" s="93"/>
      <c r="G30" s="93"/>
      <c r="H30" s="93"/>
      <c r="J30" s="93"/>
      <c r="K30" s="93"/>
      <c r="M30" s="93"/>
      <c r="N30" s="93"/>
    </row>
    <row r="31" spans="1:16" s="180" customFormat="1" ht="34.2">
      <c r="A31" s="250" t="s">
        <v>596</v>
      </c>
      <c r="B31" s="250" t="s">
        <v>1076</v>
      </c>
      <c r="C31" s="248" t="s">
        <v>207</v>
      </c>
      <c r="D31" s="248" t="s">
        <v>1073</v>
      </c>
      <c r="E31" s="248" t="s">
        <v>597</v>
      </c>
      <c r="F31" s="256" t="s">
        <v>598</v>
      </c>
      <c r="G31" s="248" t="s">
        <v>1156</v>
      </c>
      <c r="H31" s="248" t="s">
        <v>612</v>
      </c>
      <c r="J31" s="178"/>
      <c r="M31" s="178"/>
      <c r="P31" s="178"/>
    </row>
    <row r="32" spans="1:8" s="259" customFormat="1" ht="15">
      <c r="A32" s="258" t="s">
        <v>1083</v>
      </c>
      <c r="B32" s="255" t="s">
        <v>1154</v>
      </c>
      <c r="C32" s="259" t="s">
        <v>71</v>
      </c>
      <c r="D32" s="259" t="s">
        <v>1113</v>
      </c>
      <c r="E32" s="269" t="s">
        <v>614</v>
      </c>
      <c r="F32" s="274">
        <v>44115</v>
      </c>
      <c r="G32" s="287">
        <f>+C27</f>
        <v>2750</v>
      </c>
      <c r="H32" s="269" t="s">
        <v>616</v>
      </c>
    </row>
    <row r="33" spans="1:2" ht="15">
      <c r="A33" s="148" t="s">
        <v>477</v>
      </c>
      <c r="B33" s="148"/>
    </row>
    <row r="34" spans="1:2" ht="15">
      <c r="A34" s="147">
        <v>44115</v>
      </c>
      <c r="B34" s="147"/>
    </row>
  </sheetData>
  <printOptions/>
  <pageMargins left="0.25" right="0.25" top="0.25" bottom="0.25" header="0" footer="0"/>
  <pageSetup horizontalDpi="360" verticalDpi="360" orientation="portrait" paperSize="9" scale="75"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zoomScale="75" zoomScaleNormal="75" workbookViewId="0" topLeftCell="A1">
      <selection activeCell="J9" sqref="J9"/>
    </sheetView>
  </sheetViews>
  <sheetFormatPr defaultColWidth="10.421875" defaultRowHeight="15"/>
  <cols>
    <col min="1" max="1" width="84.00390625" style="198" customWidth="1"/>
    <col min="2" max="2" width="14.00390625" style="198" bestFit="1" customWidth="1"/>
    <col min="3" max="3" width="18.421875" style="220" customWidth="1"/>
    <col min="4" max="4" width="83.00390625" style="198" customWidth="1"/>
    <col min="5" max="5" width="14.00390625" style="198" bestFit="1" customWidth="1"/>
    <col min="6" max="6" width="16.421875" style="220" bestFit="1" customWidth="1"/>
    <col min="7" max="7" width="87.421875" style="198" customWidth="1"/>
    <col min="8" max="8" width="14.00390625" style="198" bestFit="1" customWidth="1"/>
    <col min="9" max="9" width="16.421875" style="220" bestFit="1" customWidth="1"/>
    <col min="10" max="10" width="86.421875" style="198" customWidth="1"/>
    <col min="11" max="11" width="14.00390625" style="198" bestFit="1" customWidth="1"/>
    <col min="12" max="12" width="16.421875" style="220" bestFit="1" customWidth="1"/>
    <col min="13" max="13" width="86.7109375" style="198" customWidth="1"/>
    <col min="14" max="14" width="14.00390625" style="198" bestFit="1" customWidth="1"/>
    <col min="15" max="15" width="14.421875" style="220" customWidth="1"/>
    <col min="16" max="16384" width="10.421875" style="198" customWidth="1"/>
  </cols>
  <sheetData>
    <row r="1" spans="1:15" s="213" customFormat="1" ht="31.5">
      <c r="A1" s="216" t="s">
        <v>11</v>
      </c>
      <c r="B1" s="216" t="s">
        <v>412</v>
      </c>
      <c r="C1" s="214" t="s">
        <v>16</v>
      </c>
      <c r="D1" s="216" t="s">
        <v>10</v>
      </c>
      <c r="E1" s="216" t="s">
        <v>412</v>
      </c>
      <c r="F1" s="214" t="s">
        <v>16</v>
      </c>
      <c r="G1" s="216" t="s">
        <v>9</v>
      </c>
      <c r="H1" s="216" t="s">
        <v>412</v>
      </c>
      <c r="I1" s="214" t="s">
        <v>16</v>
      </c>
      <c r="J1" s="216" t="s">
        <v>14</v>
      </c>
      <c r="K1" s="216" t="s">
        <v>412</v>
      </c>
      <c r="L1" s="214" t="s">
        <v>16</v>
      </c>
      <c r="M1" s="216" t="s">
        <v>31</v>
      </c>
      <c r="N1" s="216" t="s">
        <v>412</v>
      </c>
      <c r="O1" s="214" t="s">
        <v>16</v>
      </c>
    </row>
    <row r="2" spans="1:15" s="213" customFormat="1" ht="31.2">
      <c r="A2" s="216"/>
      <c r="B2" s="216"/>
      <c r="C2" s="214"/>
      <c r="D2" s="216"/>
      <c r="E2" s="216"/>
      <c r="F2" s="214"/>
      <c r="G2" s="216"/>
      <c r="H2" s="216"/>
      <c r="I2" s="214"/>
      <c r="J2" s="216"/>
      <c r="K2" s="216"/>
      <c r="L2" s="214"/>
      <c r="M2" s="216"/>
      <c r="N2" s="216"/>
      <c r="O2" s="214"/>
    </row>
    <row r="3" spans="1:15" s="185" customFormat="1" ht="31.2">
      <c r="A3" s="205" t="s">
        <v>5</v>
      </c>
      <c r="B3" s="207"/>
      <c r="C3" s="186"/>
      <c r="D3" s="205" t="s">
        <v>5</v>
      </c>
      <c r="E3" s="207"/>
      <c r="F3" s="186"/>
      <c r="G3" s="205" t="s">
        <v>5</v>
      </c>
      <c r="H3" s="207"/>
      <c r="I3" s="186"/>
      <c r="J3" s="205" t="s">
        <v>5</v>
      </c>
      <c r="K3" s="205"/>
      <c r="L3" s="186"/>
      <c r="M3" s="205" t="s">
        <v>5</v>
      </c>
      <c r="N3" s="207"/>
      <c r="O3" s="186"/>
    </row>
    <row r="4" spans="1:15" s="185" customFormat="1" ht="31.2">
      <c r="A4" s="206" t="s">
        <v>441</v>
      </c>
      <c r="B4" s="208"/>
      <c r="C4" s="224">
        <v>200</v>
      </c>
      <c r="D4" s="206" t="s">
        <v>0</v>
      </c>
      <c r="E4" s="208"/>
      <c r="F4" s="224">
        <v>200</v>
      </c>
      <c r="G4" s="206" t="s">
        <v>0</v>
      </c>
      <c r="H4" s="208"/>
      <c r="I4" s="224">
        <v>200</v>
      </c>
      <c r="J4" s="206" t="s">
        <v>384</v>
      </c>
      <c r="K4" s="208"/>
      <c r="L4" s="224">
        <v>100</v>
      </c>
      <c r="M4" s="206" t="s">
        <v>384</v>
      </c>
      <c r="N4" s="208"/>
      <c r="O4" s="224">
        <v>100</v>
      </c>
    </row>
    <row r="5" spans="1:15" s="185" customFormat="1" ht="31.5">
      <c r="A5" s="205" t="s">
        <v>2</v>
      </c>
      <c r="B5" s="207"/>
      <c r="C5" s="186"/>
      <c r="D5" s="205" t="s">
        <v>2</v>
      </c>
      <c r="E5" s="207"/>
      <c r="F5" s="186"/>
      <c r="G5" s="205" t="s">
        <v>2</v>
      </c>
      <c r="H5" s="207"/>
      <c r="I5" s="186"/>
      <c r="J5" s="205" t="s">
        <v>2</v>
      </c>
      <c r="K5" s="207"/>
      <c r="L5" s="186"/>
      <c r="M5" s="205" t="s">
        <v>2</v>
      </c>
      <c r="N5" s="207"/>
      <c r="O5" s="186"/>
    </row>
    <row r="6" spans="1:15" s="185" customFormat="1" ht="61.5" customHeight="1">
      <c r="A6" s="188" t="s">
        <v>1012</v>
      </c>
      <c r="B6" s="187" t="s">
        <v>533</v>
      </c>
      <c r="C6" s="184">
        <v>450</v>
      </c>
      <c r="D6" s="188" t="s">
        <v>1012</v>
      </c>
      <c r="E6" s="187" t="s">
        <v>533</v>
      </c>
      <c r="F6" s="184">
        <v>450</v>
      </c>
      <c r="G6" s="188" t="s">
        <v>1012</v>
      </c>
      <c r="H6" s="187" t="s">
        <v>533</v>
      </c>
      <c r="I6" s="184">
        <v>450</v>
      </c>
      <c r="J6" s="188" t="s">
        <v>1012</v>
      </c>
      <c r="K6" s="187" t="s">
        <v>533</v>
      </c>
      <c r="L6" s="184">
        <v>450</v>
      </c>
      <c r="M6" s="188" t="s">
        <v>1012</v>
      </c>
      <c r="N6" s="187" t="s">
        <v>533</v>
      </c>
      <c r="O6" s="184">
        <v>450</v>
      </c>
    </row>
    <row r="7" spans="1:15" s="185" customFormat="1" ht="31.2">
      <c r="A7" s="206" t="s">
        <v>938</v>
      </c>
      <c r="B7" s="209"/>
      <c r="C7" s="224"/>
      <c r="D7" s="206" t="s">
        <v>938</v>
      </c>
      <c r="E7" s="209"/>
      <c r="F7" s="224"/>
      <c r="G7" s="206" t="s">
        <v>938</v>
      </c>
      <c r="H7" s="209"/>
      <c r="I7" s="224"/>
      <c r="J7" s="206" t="s">
        <v>938</v>
      </c>
      <c r="K7" s="209"/>
      <c r="L7" s="224"/>
      <c r="M7" s="206" t="s">
        <v>938</v>
      </c>
      <c r="N7" s="209"/>
      <c r="O7" s="224"/>
    </row>
    <row r="8" spans="1:15" s="185" customFormat="1" ht="62.4">
      <c r="A8" s="206" t="s">
        <v>1010</v>
      </c>
      <c r="B8" s="209" t="s">
        <v>1011</v>
      </c>
      <c r="C8" s="224">
        <v>600</v>
      </c>
      <c r="D8" s="206" t="s">
        <v>1010</v>
      </c>
      <c r="E8" s="209">
        <v>0.06944444444444443</v>
      </c>
      <c r="F8" s="224">
        <v>600</v>
      </c>
      <c r="G8" s="206" t="s">
        <v>1010</v>
      </c>
      <c r="H8" s="209">
        <v>0.08333333333333333</v>
      </c>
      <c r="I8" s="224">
        <v>600</v>
      </c>
      <c r="J8" s="206" t="s">
        <v>1009</v>
      </c>
      <c r="K8" s="209" t="s">
        <v>533</v>
      </c>
      <c r="L8" s="224">
        <v>400</v>
      </c>
      <c r="M8" s="206" t="s">
        <v>1008</v>
      </c>
      <c r="N8" s="209" t="s">
        <v>533</v>
      </c>
      <c r="O8" s="224">
        <v>300</v>
      </c>
    </row>
    <row r="9" spans="1:15" s="185" customFormat="1" ht="31.2">
      <c r="A9" s="206" t="s">
        <v>1007</v>
      </c>
      <c r="B9" s="209">
        <v>0.13541666666666666</v>
      </c>
      <c r="C9" s="227">
        <v>800</v>
      </c>
      <c r="D9" s="206" t="s">
        <v>1007</v>
      </c>
      <c r="E9" s="209">
        <v>0.14583333333333334</v>
      </c>
      <c r="F9" s="227">
        <v>800</v>
      </c>
      <c r="G9" s="206" t="s">
        <v>1006</v>
      </c>
      <c r="H9" s="209">
        <v>0.16666666666666666</v>
      </c>
      <c r="I9" s="227">
        <v>400</v>
      </c>
      <c r="J9" s="206" t="s">
        <v>1005</v>
      </c>
      <c r="K9" s="209" t="s">
        <v>534</v>
      </c>
      <c r="L9" s="227">
        <v>200</v>
      </c>
      <c r="M9" s="206" t="s">
        <v>1005</v>
      </c>
      <c r="N9" s="209" t="s">
        <v>534</v>
      </c>
      <c r="O9" s="227">
        <v>200</v>
      </c>
    </row>
    <row r="10" spans="1:15" s="180" customFormat="1" ht="31.2">
      <c r="A10" s="185" t="s">
        <v>1004</v>
      </c>
      <c r="B10" s="209">
        <v>0.041666666666666664</v>
      </c>
      <c r="C10" s="224">
        <v>200</v>
      </c>
      <c r="D10" s="185" t="s">
        <v>1004</v>
      </c>
      <c r="E10" s="209">
        <v>0.041666666666666664</v>
      </c>
      <c r="F10" s="224">
        <v>200</v>
      </c>
      <c r="G10" s="185" t="s">
        <v>1004</v>
      </c>
      <c r="H10" s="209">
        <v>0.041666666666666664</v>
      </c>
      <c r="I10" s="224">
        <v>200</v>
      </c>
      <c r="J10" s="185" t="s">
        <v>1003</v>
      </c>
      <c r="K10" s="209" t="s">
        <v>574</v>
      </c>
      <c r="L10" s="224">
        <v>200</v>
      </c>
      <c r="M10" s="185" t="s">
        <v>1003</v>
      </c>
      <c r="N10" s="209" t="s">
        <v>574</v>
      </c>
      <c r="O10" s="224">
        <v>200</v>
      </c>
    </row>
    <row r="11" spans="1:15" s="185" customFormat="1" ht="31.2">
      <c r="A11" s="205" t="s">
        <v>12</v>
      </c>
      <c r="B11" s="208"/>
      <c r="C11" s="224"/>
      <c r="D11" s="205" t="s">
        <v>12</v>
      </c>
      <c r="E11" s="207"/>
      <c r="F11" s="224"/>
      <c r="G11" s="205" t="s">
        <v>12</v>
      </c>
      <c r="H11" s="207"/>
      <c r="I11" s="224"/>
      <c r="J11" s="205" t="s">
        <v>12</v>
      </c>
      <c r="K11" s="207"/>
      <c r="L11" s="224"/>
      <c r="M11" s="205" t="s">
        <v>12</v>
      </c>
      <c r="N11" s="207"/>
      <c r="O11" s="224"/>
    </row>
    <row r="12" spans="1:15" s="185" customFormat="1" ht="31.2">
      <c r="A12" s="206" t="s">
        <v>1002</v>
      </c>
      <c r="B12" s="208"/>
      <c r="C12" s="224"/>
      <c r="D12" s="206" t="s">
        <v>1001</v>
      </c>
      <c r="E12" s="208"/>
      <c r="F12" s="224"/>
      <c r="G12" s="206" t="s">
        <v>1001</v>
      </c>
      <c r="H12" s="208"/>
      <c r="I12" s="224"/>
      <c r="J12" s="206" t="s">
        <v>1001</v>
      </c>
      <c r="K12" s="208"/>
      <c r="L12" s="224"/>
      <c r="M12" s="206" t="s">
        <v>1000</v>
      </c>
      <c r="N12" s="208"/>
      <c r="O12" s="224"/>
    </row>
    <row r="13" spans="1:15" s="185" customFormat="1" ht="31.2">
      <c r="A13" s="206" t="s">
        <v>999</v>
      </c>
      <c r="B13" s="209">
        <v>0.034722222222222224</v>
      </c>
      <c r="C13" s="224">
        <v>150</v>
      </c>
      <c r="D13" s="206" t="s">
        <v>998</v>
      </c>
      <c r="E13" s="209">
        <v>0.041666666666666664</v>
      </c>
      <c r="F13" s="224">
        <v>100</v>
      </c>
      <c r="G13" s="206" t="s">
        <v>998</v>
      </c>
      <c r="H13" s="209">
        <v>0.04861111111111111</v>
      </c>
      <c r="I13" s="224">
        <v>100</v>
      </c>
      <c r="J13" s="206" t="s">
        <v>998</v>
      </c>
      <c r="K13" s="209" t="s">
        <v>574</v>
      </c>
      <c r="L13" s="224">
        <v>100</v>
      </c>
      <c r="M13" s="206" t="s">
        <v>997</v>
      </c>
      <c r="N13" s="209" t="s">
        <v>574</v>
      </c>
      <c r="O13" s="224">
        <v>150</v>
      </c>
    </row>
    <row r="14" spans="1:15" s="185" customFormat="1" ht="31.2">
      <c r="A14" s="206" t="s">
        <v>996</v>
      </c>
      <c r="B14" s="209">
        <v>0.034722222222222224</v>
      </c>
      <c r="C14" s="224">
        <v>150</v>
      </c>
      <c r="D14" s="206" t="s">
        <v>995</v>
      </c>
      <c r="E14" s="209">
        <v>0.041666666666666664</v>
      </c>
      <c r="F14" s="224">
        <v>100</v>
      </c>
      <c r="G14" s="206" t="s">
        <v>995</v>
      </c>
      <c r="H14" s="209">
        <v>0.04861111111111111</v>
      </c>
      <c r="I14" s="224">
        <v>100</v>
      </c>
      <c r="J14" s="206" t="s">
        <v>995</v>
      </c>
      <c r="K14" s="209" t="s">
        <v>574</v>
      </c>
      <c r="L14" s="224">
        <v>100</v>
      </c>
      <c r="M14" s="206" t="s">
        <v>994</v>
      </c>
      <c r="N14" s="209" t="s">
        <v>574</v>
      </c>
      <c r="O14" s="224">
        <v>150</v>
      </c>
    </row>
    <row r="15" spans="1:15" s="185" customFormat="1" ht="31.2">
      <c r="A15" s="185" t="s">
        <v>993</v>
      </c>
      <c r="B15" s="225">
        <v>0.034722222222222224</v>
      </c>
      <c r="C15" s="226">
        <v>150</v>
      </c>
      <c r="D15" s="185" t="s">
        <v>992</v>
      </c>
      <c r="E15" s="225">
        <v>0.041666666666666664</v>
      </c>
      <c r="F15" s="226">
        <v>100</v>
      </c>
      <c r="G15" s="185" t="s">
        <v>992</v>
      </c>
      <c r="H15" s="225">
        <v>0.04861111111111111</v>
      </c>
      <c r="I15" s="226">
        <v>100</v>
      </c>
      <c r="J15" s="185" t="s">
        <v>992</v>
      </c>
      <c r="K15" s="209" t="s">
        <v>574</v>
      </c>
      <c r="L15" s="226">
        <v>100</v>
      </c>
      <c r="M15" s="185" t="s">
        <v>989</v>
      </c>
      <c r="N15" s="209" t="s">
        <v>574</v>
      </c>
      <c r="O15" s="184">
        <v>150</v>
      </c>
    </row>
    <row r="16" spans="1:12" s="185" customFormat="1" ht="31.2">
      <c r="A16" s="185" t="s">
        <v>991</v>
      </c>
      <c r="B16" s="225">
        <v>0.041666666666666664</v>
      </c>
      <c r="C16" s="184">
        <v>200</v>
      </c>
      <c r="D16" s="185" t="s">
        <v>990</v>
      </c>
      <c r="E16" s="225">
        <v>0.041666666666666664</v>
      </c>
      <c r="F16" s="184">
        <v>150</v>
      </c>
      <c r="G16" s="185" t="s">
        <v>990</v>
      </c>
      <c r="H16" s="225">
        <v>0.04861111111111111</v>
      </c>
      <c r="I16" s="184">
        <v>150</v>
      </c>
      <c r="J16" s="185" t="s">
        <v>989</v>
      </c>
      <c r="K16" s="209" t="s">
        <v>574</v>
      </c>
      <c r="L16" s="184">
        <v>150</v>
      </c>
    </row>
    <row r="17" spans="1:15" s="185" customFormat="1" ht="31.2">
      <c r="A17" s="205" t="s">
        <v>13</v>
      </c>
      <c r="B17" s="207"/>
      <c r="C17" s="224"/>
      <c r="D17" s="205" t="s">
        <v>13</v>
      </c>
      <c r="E17" s="207"/>
      <c r="F17" s="224"/>
      <c r="G17" s="205" t="s">
        <v>13</v>
      </c>
      <c r="H17" s="207"/>
      <c r="I17" s="224"/>
      <c r="J17" s="205" t="s">
        <v>13</v>
      </c>
      <c r="K17" s="207"/>
      <c r="L17" s="224"/>
      <c r="M17" s="205" t="s">
        <v>13</v>
      </c>
      <c r="N17" s="207"/>
      <c r="O17" s="224"/>
    </row>
    <row r="18" spans="1:15" s="185" customFormat="1" ht="31.2">
      <c r="A18" s="206" t="s">
        <v>384</v>
      </c>
      <c r="B18" s="208"/>
      <c r="C18" s="224">
        <v>100</v>
      </c>
      <c r="D18" s="206" t="s">
        <v>384</v>
      </c>
      <c r="E18" s="208"/>
      <c r="F18" s="224">
        <v>100</v>
      </c>
      <c r="G18" s="206" t="s">
        <v>384</v>
      </c>
      <c r="H18" s="208"/>
      <c r="I18" s="224">
        <v>100</v>
      </c>
      <c r="J18" s="206" t="s">
        <v>384</v>
      </c>
      <c r="K18" s="208"/>
      <c r="L18" s="224">
        <v>100</v>
      </c>
      <c r="M18" s="206" t="s">
        <v>384</v>
      </c>
      <c r="N18" s="208"/>
      <c r="O18" s="224">
        <v>100</v>
      </c>
    </row>
    <row r="19" spans="1:3" s="185" customFormat="1" ht="31.2">
      <c r="A19" s="206"/>
      <c r="B19" s="208"/>
      <c r="C19" s="224"/>
    </row>
    <row r="20" spans="1:15" s="185" customFormat="1" ht="31.2">
      <c r="A20" s="205" t="s">
        <v>15</v>
      </c>
      <c r="B20" s="207"/>
      <c r="C20" s="184">
        <f>SUM(C4:C18)</f>
        <v>3000</v>
      </c>
      <c r="D20" s="205" t="s">
        <v>15</v>
      </c>
      <c r="E20" s="207"/>
      <c r="F20" s="184">
        <f>SUM(F4:F17)</f>
        <v>2700</v>
      </c>
      <c r="G20" s="205" t="s">
        <v>15</v>
      </c>
      <c r="H20" s="207"/>
      <c r="I20" s="184">
        <f>SUM(I4:I17)</f>
        <v>2300</v>
      </c>
      <c r="J20" s="205" t="s">
        <v>15</v>
      </c>
      <c r="K20" s="207"/>
      <c r="L20" s="184">
        <f>SUM(L4:L17)</f>
        <v>1800</v>
      </c>
      <c r="M20" s="205" t="s">
        <v>15</v>
      </c>
      <c r="N20" s="205"/>
      <c r="O20" s="184">
        <f>SUM(O4:O17)</f>
        <v>1700</v>
      </c>
    </row>
    <row r="21" spans="1:15" s="185" customFormat="1" ht="31.2">
      <c r="A21" s="223"/>
      <c r="B21" s="204"/>
      <c r="C21" s="222">
        <v>3000</v>
      </c>
      <c r="D21" s="223"/>
      <c r="E21" s="204"/>
      <c r="F21" s="222">
        <v>2700</v>
      </c>
      <c r="G21" s="223"/>
      <c r="H21" s="223"/>
      <c r="I21" s="222">
        <v>2300</v>
      </c>
      <c r="J21" s="223"/>
      <c r="K21" s="223"/>
      <c r="L21" s="222">
        <v>1800</v>
      </c>
      <c r="M21" s="223" t="s">
        <v>19</v>
      </c>
      <c r="N21" s="223"/>
      <c r="O21" s="222">
        <v>1700</v>
      </c>
    </row>
    <row r="22" spans="1:15" ht="31.2">
      <c r="A22" s="223"/>
      <c r="B22" s="204"/>
      <c r="C22" s="222">
        <f>+C20-C21</f>
        <v>0</v>
      </c>
      <c r="D22" s="223"/>
      <c r="E22" s="204"/>
      <c r="F22" s="222">
        <f>+F20-F21</f>
        <v>0</v>
      </c>
      <c r="G22" s="223"/>
      <c r="H22" s="223"/>
      <c r="I22" s="222">
        <f>+I20-I21</f>
        <v>0</v>
      </c>
      <c r="J22" s="223"/>
      <c r="K22" s="223"/>
      <c r="L22" s="222">
        <f>+L20-L21</f>
        <v>0</v>
      </c>
      <c r="M22" s="223" t="s">
        <v>20</v>
      </c>
      <c r="N22" s="223"/>
      <c r="O22" s="222">
        <f>+O20-O21</f>
        <v>0</v>
      </c>
    </row>
    <row r="23" spans="1:14" s="92" customFormat="1" ht="31.2">
      <c r="A23" s="261" t="s">
        <v>32</v>
      </c>
      <c r="B23" s="146"/>
      <c r="D23" s="93"/>
      <c r="E23" s="93"/>
      <c r="G23" s="93"/>
      <c r="H23" s="93"/>
      <c r="J23" s="93"/>
      <c r="K23" s="93"/>
      <c r="M23" s="93"/>
      <c r="N23" s="93"/>
    </row>
    <row r="24" spans="1:16" s="180" customFormat="1" ht="28.8">
      <c r="A24" s="250" t="s">
        <v>596</v>
      </c>
      <c r="B24" s="250" t="s">
        <v>1076</v>
      </c>
      <c r="C24" s="248" t="s">
        <v>207</v>
      </c>
      <c r="D24" s="248" t="s">
        <v>1073</v>
      </c>
      <c r="E24" s="248" t="s">
        <v>597</v>
      </c>
      <c r="F24" s="248" t="s">
        <v>598</v>
      </c>
      <c r="G24" s="248" t="s">
        <v>1156</v>
      </c>
      <c r="H24" s="248" t="s">
        <v>612</v>
      </c>
      <c r="J24" s="178"/>
      <c r="M24" s="178"/>
      <c r="P24" s="178"/>
    </row>
    <row r="25" spans="1:8" s="259" customFormat="1" ht="78">
      <c r="A25" s="258" t="s">
        <v>1084</v>
      </c>
      <c r="B25" s="258" t="s">
        <v>1082</v>
      </c>
      <c r="C25" s="259" t="s">
        <v>1114</v>
      </c>
      <c r="D25" s="269" t="s">
        <v>71</v>
      </c>
      <c r="E25" s="259" t="s">
        <v>685</v>
      </c>
      <c r="F25" s="276">
        <v>44241</v>
      </c>
      <c r="G25" s="287">
        <f>+C20</f>
        <v>3000</v>
      </c>
      <c r="H25" s="259" t="s">
        <v>819</v>
      </c>
    </row>
    <row r="26" spans="1:3" ht="15">
      <c r="A26" s="248" t="s">
        <v>477</v>
      </c>
      <c r="B26" s="196"/>
      <c r="C26" s="198"/>
    </row>
    <row r="27" spans="1:3" ht="15">
      <c r="A27" s="275">
        <v>44241</v>
      </c>
      <c r="B27" s="221"/>
      <c r="C27" s="198"/>
    </row>
  </sheetData>
  <printOptions/>
  <pageMargins left="0.7" right="0.7" top="0.75" bottom="0.75" header="0.3" footer="0.3"/>
  <pageSetup horizontalDpi="600" verticalDpi="600" orientation="portrait" scale="78" r:id="rId2"/>
  <colBreaks count="1" manualBreakCount="1">
    <brk id="3" max="16383" man="1"/>
  </colBreaks>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zoomScale="75" zoomScaleNormal="75" workbookViewId="0" topLeftCell="A1">
      <selection activeCell="A3" sqref="A3:XFD3"/>
    </sheetView>
  </sheetViews>
  <sheetFormatPr defaultColWidth="10.421875" defaultRowHeight="15"/>
  <cols>
    <col min="1" max="1" width="95.57421875" style="230" customWidth="1"/>
    <col min="2" max="2" width="14.8515625" style="229" customWidth="1"/>
    <col min="3" max="3" width="13.00390625" style="229" customWidth="1"/>
    <col min="4" max="4" width="98.8515625" style="228" customWidth="1"/>
    <col min="5" max="5" width="17.28125" style="228" customWidth="1"/>
    <col min="6" max="6" width="13.00390625" style="229" customWidth="1"/>
    <col min="7" max="7" width="98.28125" style="228" customWidth="1"/>
    <col min="8" max="8" width="14.28125" style="228" customWidth="1"/>
    <col min="9" max="9" width="11.8515625" style="229" customWidth="1"/>
    <col min="10" max="10" width="96.7109375" style="228" customWidth="1"/>
    <col min="11" max="11" width="16.00390625" style="228" customWidth="1"/>
    <col min="12" max="12" width="11.57421875" style="229" customWidth="1"/>
    <col min="13" max="13" width="76.57421875" style="228" customWidth="1"/>
    <col min="14" max="14" width="15.57421875" style="228" customWidth="1"/>
    <col min="15" max="15" width="11.57421875" style="229" customWidth="1"/>
    <col min="16" max="16384" width="10.421875" style="228" customWidth="1"/>
  </cols>
  <sheetData>
    <row r="1" spans="1:15" s="246" customFormat="1" ht="31.5">
      <c r="A1" s="216" t="s">
        <v>11</v>
      </c>
      <c r="B1" s="214" t="s">
        <v>412</v>
      </c>
      <c r="C1" s="214" t="s">
        <v>16</v>
      </c>
      <c r="D1" s="216" t="s">
        <v>10</v>
      </c>
      <c r="E1" s="216" t="s">
        <v>412</v>
      </c>
      <c r="F1" s="214" t="s">
        <v>16</v>
      </c>
      <c r="G1" s="216" t="s">
        <v>9</v>
      </c>
      <c r="H1" s="216" t="s">
        <v>412</v>
      </c>
      <c r="I1" s="214" t="s">
        <v>16</v>
      </c>
      <c r="J1" s="216" t="s">
        <v>14</v>
      </c>
      <c r="K1" s="216" t="s">
        <v>412</v>
      </c>
      <c r="L1" s="214" t="s">
        <v>16</v>
      </c>
      <c r="M1" s="216" t="s">
        <v>31</v>
      </c>
      <c r="N1" s="216" t="s">
        <v>412</v>
      </c>
      <c r="O1" s="214" t="s">
        <v>16</v>
      </c>
    </row>
    <row r="2" spans="1:15" s="246" customFormat="1" ht="15">
      <c r="A2" s="216"/>
      <c r="B2" s="214"/>
      <c r="C2" s="214"/>
      <c r="D2" s="216"/>
      <c r="E2" s="216"/>
      <c r="F2" s="214"/>
      <c r="G2" s="216"/>
      <c r="H2" s="216"/>
      <c r="I2" s="214"/>
      <c r="J2" s="216"/>
      <c r="K2" s="216"/>
      <c r="L2" s="214"/>
      <c r="M2" s="216"/>
      <c r="N2" s="216"/>
      <c r="O2" s="214"/>
    </row>
    <row r="3" spans="1:15" s="230" customFormat="1" ht="15">
      <c r="A3" s="205" t="s">
        <v>5</v>
      </c>
      <c r="B3" s="224"/>
      <c r="C3" s="242"/>
      <c r="D3" s="205" t="s">
        <v>5</v>
      </c>
      <c r="E3" s="207"/>
      <c r="F3" s="242"/>
      <c r="G3" s="205" t="s">
        <v>5</v>
      </c>
      <c r="H3" s="207"/>
      <c r="I3" s="242"/>
      <c r="J3" s="205" t="s">
        <v>5</v>
      </c>
      <c r="K3" s="205"/>
      <c r="L3" s="242"/>
      <c r="M3" s="205" t="s">
        <v>5</v>
      </c>
      <c r="N3" s="207"/>
      <c r="O3" s="242"/>
    </row>
    <row r="4" spans="1:15" s="230" customFormat="1" ht="15">
      <c r="A4" s="206" t="s">
        <v>1198</v>
      </c>
      <c r="B4" s="236"/>
      <c r="C4" s="224">
        <v>300</v>
      </c>
      <c r="D4" s="206" t="s">
        <v>1197</v>
      </c>
      <c r="E4" s="208"/>
      <c r="F4" s="224">
        <v>250</v>
      </c>
      <c r="G4" s="206" t="s">
        <v>1196</v>
      </c>
      <c r="H4" s="208"/>
      <c r="I4" s="224">
        <v>200</v>
      </c>
      <c r="J4" s="206" t="s">
        <v>384</v>
      </c>
      <c r="K4" s="208"/>
      <c r="L4" s="224">
        <v>100</v>
      </c>
      <c r="M4" s="206" t="s">
        <v>384</v>
      </c>
      <c r="N4" s="208"/>
      <c r="O4" s="224">
        <v>100</v>
      </c>
    </row>
    <row r="5" spans="2:15" s="230" customFormat="1" ht="15">
      <c r="B5" s="242"/>
      <c r="D5" s="205"/>
      <c r="E5" s="207"/>
      <c r="F5" s="242"/>
      <c r="G5" s="205"/>
      <c r="H5" s="207"/>
      <c r="I5" s="242"/>
      <c r="J5" s="205"/>
      <c r="K5" s="207"/>
      <c r="L5" s="242"/>
      <c r="M5" s="205"/>
      <c r="N5" s="207"/>
      <c r="O5" s="242"/>
    </row>
    <row r="6" spans="1:15" s="230" customFormat="1" ht="15">
      <c r="A6" s="205" t="s">
        <v>1195</v>
      </c>
      <c r="B6" s="224"/>
      <c r="C6" s="242"/>
      <c r="D6" s="205" t="s">
        <v>2</v>
      </c>
      <c r="E6" s="224"/>
      <c r="F6" s="242"/>
      <c r="G6" s="205" t="s">
        <v>2</v>
      </c>
      <c r="H6" s="224"/>
      <c r="I6" s="242"/>
      <c r="J6" s="205" t="s">
        <v>2</v>
      </c>
      <c r="K6" s="224"/>
      <c r="L6" s="242"/>
      <c r="M6" s="205" t="s">
        <v>2</v>
      </c>
      <c r="N6" s="224"/>
      <c r="O6" s="242"/>
    </row>
    <row r="7" spans="1:15" s="230" customFormat="1" ht="31.5">
      <c r="A7" s="245" t="s">
        <v>1194</v>
      </c>
      <c r="B7" s="242" t="s">
        <v>574</v>
      </c>
      <c r="C7" s="235">
        <v>150</v>
      </c>
      <c r="D7" s="245" t="s">
        <v>1194</v>
      </c>
      <c r="E7" s="242" t="s">
        <v>574</v>
      </c>
      <c r="F7" s="235">
        <v>150</v>
      </c>
      <c r="G7" s="245" t="s">
        <v>1194</v>
      </c>
      <c r="H7" s="242" t="s">
        <v>574</v>
      </c>
      <c r="I7" s="235">
        <v>150</v>
      </c>
      <c r="J7" s="245" t="s">
        <v>1193</v>
      </c>
      <c r="K7" s="242" t="s">
        <v>533</v>
      </c>
      <c r="L7" s="235">
        <v>150</v>
      </c>
      <c r="M7" s="245" t="s">
        <v>1192</v>
      </c>
      <c r="N7" s="242" t="s">
        <v>574</v>
      </c>
      <c r="O7" s="235">
        <v>150</v>
      </c>
    </row>
    <row r="8" spans="1:15" s="230" customFormat="1" ht="15">
      <c r="A8" s="230" t="s">
        <v>1191</v>
      </c>
      <c r="B8" s="242" t="s">
        <v>574</v>
      </c>
      <c r="C8" s="235">
        <v>150</v>
      </c>
      <c r="D8" s="230" t="s">
        <v>1191</v>
      </c>
      <c r="E8" s="242" t="s">
        <v>574</v>
      </c>
      <c r="F8" s="235">
        <v>150</v>
      </c>
      <c r="G8" s="230" t="s">
        <v>1191</v>
      </c>
      <c r="H8" s="242" t="s">
        <v>574</v>
      </c>
      <c r="I8" s="235">
        <v>150</v>
      </c>
      <c r="J8" s="230" t="s">
        <v>1190</v>
      </c>
      <c r="K8" s="242" t="s">
        <v>533</v>
      </c>
      <c r="L8" s="235">
        <v>150</v>
      </c>
      <c r="M8" s="230" t="s">
        <v>1189</v>
      </c>
      <c r="N8" s="242" t="s">
        <v>534</v>
      </c>
      <c r="O8" s="235">
        <v>150</v>
      </c>
    </row>
    <row r="9" spans="2:15" s="230" customFormat="1" ht="31.5">
      <c r="B9" s="242"/>
      <c r="D9" s="206"/>
      <c r="E9" s="241"/>
      <c r="F9" s="224"/>
      <c r="G9" s="206"/>
      <c r="H9" s="241"/>
      <c r="I9" s="224"/>
      <c r="J9" s="206"/>
      <c r="K9" s="241"/>
      <c r="L9" s="224"/>
      <c r="N9" s="241"/>
      <c r="O9" s="224"/>
    </row>
    <row r="10" spans="1:15" s="244" customFormat="1" ht="15">
      <c r="A10" s="206" t="s">
        <v>1188</v>
      </c>
      <c r="B10" s="241">
        <v>0.041666666666666664</v>
      </c>
      <c r="C10" s="224">
        <v>300</v>
      </c>
      <c r="D10" s="206" t="s">
        <v>1188</v>
      </c>
      <c r="E10" s="241">
        <v>0.041666666666666664</v>
      </c>
      <c r="F10" s="224">
        <v>300</v>
      </c>
      <c r="G10" s="206" t="s">
        <v>1188</v>
      </c>
      <c r="H10" s="241">
        <v>0.041666666666666664</v>
      </c>
      <c r="I10" s="224">
        <v>300</v>
      </c>
      <c r="J10" s="206" t="s">
        <v>1187</v>
      </c>
      <c r="K10" s="241" t="s">
        <v>534</v>
      </c>
      <c r="L10" s="224">
        <v>200</v>
      </c>
      <c r="M10" s="230" t="s">
        <v>1186</v>
      </c>
      <c r="N10" s="239" t="s">
        <v>533</v>
      </c>
      <c r="O10" s="235">
        <v>150</v>
      </c>
    </row>
    <row r="11" spans="1:15" s="230" customFormat="1" ht="15">
      <c r="A11" s="230" t="s">
        <v>1185</v>
      </c>
      <c r="B11" s="239">
        <v>0.13541666666666666</v>
      </c>
      <c r="C11" s="235">
        <v>600</v>
      </c>
      <c r="D11" s="230" t="s">
        <v>1184</v>
      </c>
      <c r="E11" s="239">
        <v>0.125</v>
      </c>
      <c r="F11" s="235">
        <v>450</v>
      </c>
      <c r="G11" s="230" t="s">
        <v>1183</v>
      </c>
      <c r="H11" s="239">
        <v>0.09722222222222222</v>
      </c>
      <c r="I11" s="235">
        <v>300</v>
      </c>
      <c r="J11" s="230" t="s">
        <v>1182</v>
      </c>
      <c r="K11" s="239">
        <v>0.05555555555555555</v>
      </c>
      <c r="L11" s="235">
        <v>150</v>
      </c>
      <c r="M11" s="230" t="s">
        <v>1181</v>
      </c>
      <c r="N11" s="247" t="s">
        <v>533</v>
      </c>
      <c r="O11" s="235">
        <v>100</v>
      </c>
    </row>
    <row r="12" spans="1:15" s="230" customFormat="1" ht="15">
      <c r="A12" s="230" t="s">
        <v>967</v>
      </c>
      <c r="B12" s="239"/>
      <c r="C12" s="235">
        <v>100</v>
      </c>
      <c r="D12" s="230" t="s">
        <v>967</v>
      </c>
      <c r="E12" s="239"/>
      <c r="F12" s="235">
        <v>100</v>
      </c>
      <c r="G12" s="230" t="s">
        <v>967</v>
      </c>
      <c r="H12" s="239"/>
      <c r="I12" s="235">
        <v>100</v>
      </c>
      <c r="J12" s="230" t="s">
        <v>966</v>
      </c>
      <c r="K12" s="239"/>
      <c r="L12" s="235">
        <v>50</v>
      </c>
      <c r="M12" s="230" t="s">
        <v>966</v>
      </c>
      <c r="N12" s="239"/>
      <c r="O12" s="235">
        <v>50</v>
      </c>
    </row>
    <row r="13" spans="1:15" s="230" customFormat="1" ht="15">
      <c r="A13" s="230" t="s">
        <v>1180</v>
      </c>
      <c r="B13" s="242"/>
      <c r="C13" s="235"/>
      <c r="D13" s="230" t="s">
        <v>1180</v>
      </c>
      <c r="E13" s="242"/>
      <c r="F13" s="235"/>
      <c r="G13" s="230" t="s">
        <v>1180</v>
      </c>
      <c r="H13" s="242"/>
      <c r="I13" s="235"/>
      <c r="J13" s="230" t="s">
        <v>1179</v>
      </c>
      <c r="K13" s="242"/>
      <c r="L13" s="235"/>
      <c r="M13" s="230" t="s">
        <v>1178</v>
      </c>
      <c r="N13" s="242"/>
      <c r="O13" s="235"/>
    </row>
    <row r="14" spans="1:15" s="230" customFormat="1" ht="15">
      <c r="A14" s="230" t="s">
        <v>1177</v>
      </c>
      <c r="B14" s="241">
        <v>0.041666666666666664</v>
      </c>
      <c r="C14" s="224">
        <v>250</v>
      </c>
      <c r="D14" s="230" t="s">
        <v>1177</v>
      </c>
      <c r="E14" s="241">
        <v>0.04861111111111111</v>
      </c>
      <c r="F14" s="224">
        <v>250</v>
      </c>
      <c r="G14" s="230" t="s">
        <v>1177</v>
      </c>
      <c r="H14" s="241">
        <v>0.05555555555555555</v>
      </c>
      <c r="I14" s="224">
        <v>250</v>
      </c>
      <c r="J14" s="230" t="s">
        <v>1177</v>
      </c>
      <c r="K14" s="241" t="s">
        <v>534</v>
      </c>
      <c r="L14" s="224">
        <v>200</v>
      </c>
      <c r="M14" s="230" t="s">
        <v>1176</v>
      </c>
      <c r="N14" s="241" t="s">
        <v>534</v>
      </c>
      <c r="O14" s="224">
        <v>200</v>
      </c>
    </row>
    <row r="15" spans="1:15" s="230" customFormat="1" ht="15">
      <c r="A15" s="206" t="s">
        <v>1175</v>
      </c>
      <c r="B15" s="241">
        <v>0.04861111111111111</v>
      </c>
      <c r="C15" s="224">
        <v>250</v>
      </c>
      <c r="D15" s="206" t="s">
        <v>1175</v>
      </c>
      <c r="E15" s="241">
        <v>0.04861111111111111</v>
      </c>
      <c r="F15" s="224">
        <v>250</v>
      </c>
      <c r="G15" s="206" t="s">
        <v>1175</v>
      </c>
      <c r="H15" s="241">
        <v>0.05555555555555555</v>
      </c>
      <c r="I15" s="224">
        <v>250</v>
      </c>
      <c r="J15" s="206" t="s">
        <v>1175</v>
      </c>
      <c r="K15" s="241" t="s">
        <v>534</v>
      </c>
      <c r="L15" s="224">
        <v>200</v>
      </c>
      <c r="M15" s="206" t="s">
        <v>1174</v>
      </c>
      <c r="N15" s="241" t="s">
        <v>534</v>
      </c>
      <c r="O15" s="224">
        <v>200</v>
      </c>
    </row>
    <row r="16" spans="1:15" s="230" customFormat="1" ht="15">
      <c r="A16" s="205"/>
      <c r="B16" s="239"/>
      <c r="C16" s="240"/>
      <c r="D16" s="205"/>
      <c r="E16" s="239"/>
      <c r="F16" s="240"/>
      <c r="G16" s="205"/>
      <c r="H16" s="239"/>
      <c r="I16" s="240"/>
      <c r="J16" s="205"/>
      <c r="K16" s="239"/>
      <c r="L16" s="240"/>
      <c r="M16" s="205"/>
      <c r="N16" s="239"/>
      <c r="O16" s="240"/>
    </row>
    <row r="17" spans="1:15" s="230" customFormat="1" ht="15">
      <c r="A17" s="230" t="s">
        <v>1173</v>
      </c>
      <c r="B17" s="239" t="s">
        <v>693</v>
      </c>
      <c r="C17" s="235">
        <v>200</v>
      </c>
      <c r="D17" s="230" t="s">
        <v>1173</v>
      </c>
      <c r="E17" s="239" t="s">
        <v>693</v>
      </c>
      <c r="F17" s="235">
        <v>200</v>
      </c>
      <c r="G17" s="230" t="s">
        <v>1172</v>
      </c>
      <c r="H17" s="239" t="s">
        <v>693</v>
      </c>
      <c r="I17" s="235">
        <v>100</v>
      </c>
      <c r="J17" s="230" t="s">
        <v>1172</v>
      </c>
      <c r="K17" s="239" t="s">
        <v>693</v>
      </c>
      <c r="L17" s="235">
        <v>100</v>
      </c>
      <c r="M17" s="230" t="s">
        <v>1027</v>
      </c>
      <c r="N17" s="239" t="s">
        <v>693</v>
      </c>
      <c r="O17" s="235">
        <v>100</v>
      </c>
    </row>
    <row r="18" spans="1:15" s="230" customFormat="1" ht="15">
      <c r="A18" s="230" t="s">
        <v>1171</v>
      </c>
      <c r="B18" s="242" t="s">
        <v>693</v>
      </c>
      <c r="C18" s="235">
        <v>200</v>
      </c>
      <c r="D18" s="230" t="s">
        <v>1171</v>
      </c>
      <c r="E18" s="242" t="s">
        <v>693</v>
      </c>
      <c r="F18" s="235">
        <v>200</v>
      </c>
      <c r="G18" s="230" t="s">
        <v>1170</v>
      </c>
      <c r="H18" s="242" t="s">
        <v>693</v>
      </c>
      <c r="I18" s="235">
        <v>100</v>
      </c>
      <c r="J18" s="230" t="s">
        <v>1170</v>
      </c>
      <c r="K18" s="242" t="s">
        <v>693</v>
      </c>
      <c r="L18" s="235">
        <v>100</v>
      </c>
      <c r="M18" s="230" t="s">
        <v>1169</v>
      </c>
      <c r="N18" s="242" t="s">
        <v>534</v>
      </c>
      <c r="O18" s="235">
        <v>100</v>
      </c>
    </row>
    <row r="19" s="230" customFormat="1" ht="15">
      <c r="B19" s="242"/>
    </row>
    <row r="20" spans="1:15" s="230" customFormat="1" ht="15">
      <c r="A20" s="205" t="s">
        <v>13</v>
      </c>
      <c r="B20" s="224"/>
      <c r="C20" s="224"/>
      <c r="D20" s="205" t="s">
        <v>13</v>
      </c>
      <c r="E20" s="224"/>
      <c r="F20" s="224"/>
      <c r="G20" s="205" t="s">
        <v>13</v>
      </c>
      <c r="H20" s="224"/>
      <c r="I20" s="224"/>
      <c r="J20" s="205" t="s">
        <v>13</v>
      </c>
      <c r="K20" s="224"/>
      <c r="L20" s="224"/>
      <c r="M20" s="205" t="s">
        <v>13</v>
      </c>
      <c r="N20" s="224"/>
      <c r="O20" s="224"/>
    </row>
    <row r="21" spans="1:15" s="230" customFormat="1" ht="15">
      <c r="A21" s="206" t="s">
        <v>0</v>
      </c>
      <c r="B21" s="236"/>
      <c r="C21" s="224">
        <v>200</v>
      </c>
      <c r="D21" s="206" t="s">
        <v>384</v>
      </c>
      <c r="E21" s="236"/>
      <c r="F21" s="224">
        <v>100</v>
      </c>
      <c r="G21" s="206" t="s">
        <v>384</v>
      </c>
      <c r="H21" s="236"/>
      <c r="I21" s="224">
        <v>100</v>
      </c>
      <c r="J21" s="206" t="s">
        <v>384</v>
      </c>
      <c r="K21" s="236"/>
      <c r="L21" s="224">
        <v>100</v>
      </c>
      <c r="M21" s="206" t="s">
        <v>384</v>
      </c>
      <c r="N21" s="236"/>
      <c r="O21" s="224">
        <v>100</v>
      </c>
    </row>
    <row r="22" spans="1:12" ht="15">
      <c r="A22" s="206"/>
      <c r="B22" s="236"/>
      <c r="C22" s="224"/>
      <c r="D22" s="230"/>
      <c r="E22" s="230"/>
      <c r="F22" s="230"/>
      <c r="G22" s="230"/>
      <c r="H22" s="230"/>
      <c r="I22" s="230"/>
      <c r="J22" s="206"/>
      <c r="K22" s="208"/>
      <c r="L22" s="224"/>
    </row>
    <row r="23" spans="1:15" ht="15">
      <c r="A23" s="205" t="s">
        <v>15</v>
      </c>
      <c r="B23" s="224"/>
      <c r="C23" s="235">
        <f>SUM(C4:C21)</f>
        <v>2700</v>
      </c>
      <c r="D23" s="205" t="s">
        <v>15</v>
      </c>
      <c r="E23" s="207"/>
      <c r="F23" s="235">
        <f>SUM(F4:F21)</f>
        <v>2400</v>
      </c>
      <c r="G23" s="205" t="s">
        <v>15</v>
      </c>
      <c r="H23" s="207"/>
      <c r="I23" s="235">
        <f>SUM(I4:I21)</f>
        <v>2000</v>
      </c>
      <c r="J23" s="205" t="s">
        <v>15</v>
      </c>
      <c r="K23" s="207"/>
      <c r="L23" s="235">
        <f>SUM(L4:L22)</f>
        <v>1500</v>
      </c>
      <c r="M23" s="205" t="s">
        <v>15</v>
      </c>
      <c r="N23" s="205"/>
      <c r="O23" s="235">
        <f>SUM(O4:O21)</f>
        <v>1400</v>
      </c>
    </row>
    <row r="24" spans="1:15" ht="15">
      <c r="A24" s="233"/>
      <c r="B24" s="232"/>
      <c r="C24" s="232">
        <v>3000</v>
      </c>
      <c r="D24" s="233"/>
      <c r="E24" s="234"/>
      <c r="F24" s="232">
        <v>2700</v>
      </c>
      <c r="G24" s="233"/>
      <c r="H24" s="233"/>
      <c r="I24" s="232">
        <v>2300</v>
      </c>
      <c r="J24" s="233"/>
      <c r="K24" s="233"/>
      <c r="L24" s="232">
        <v>1800</v>
      </c>
      <c r="M24" s="233" t="s">
        <v>19</v>
      </c>
      <c r="N24" s="233"/>
      <c r="O24" s="232">
        <v>1700</v>
      </c>
    </row>
    <row r="25" spans="1:15" ht="15">
      <c r="A25" s="233"/>
      <c r="B25" s="232"/>
      <c r="C25" s="232">
        <f>+C23-C24</f>
        <v>-300</v>
      </c>
      <c r="D25" s="233"/>
      <c r="E25" s="234"/>
      <c r="F25" s="232">
        <f>+F23-F24</f>
        <v>-300</v>
      </c>
      <c r="G25" s="233"/>
      <c r="H25" s="233"/>
      <c r="I25" s="232">
        <f>+I23-I24</f>
        <v>-300</v>
      </c>
      <c r="J25" s="233"/>
      <c r="K25" s="233"/>
      <c r="L25" s="232">
        <f>+L23-L24</f>
        <v>-300</v>
      </c>
      <c r="M25" s="233" t="s">
        <v>20</v>
      </c>
      <c r="N25" s="233"/>
      <c r="O25" s="232">
        <f>+O23-O24</f>
        <v>-300</v>
      </c>
    </row>
    <row r="27" spans="1:14" s="92" customFormat="1" ht="15">
      <c r="A27" s="261" t="s">
        <v>32</v>
      </c>
      <c r="B27" s="146"/>
      <c r="D27" s="93"/>
      <c r="E27" s="93"/>
      <c r="G27" s="93"/>
      <c r="H27" s="93"/>
      <c r="J27" s="93"/>
      <c r="K27" s="93"/>
      <c r="M27" s="93"/>
      <c r="N27" s="93"/>
    </row>
    <row r="28" spans="1:16" s="180" customFormat="1" ht="28.8">
      <c r="A28" s="250" t="s">
        <v>596</v>
      </c>
      <c r="B28" s="250" t="s">
        <v>1076</v>
      </c>
      <c r="C28" s="248" t="s">
        <v>207</v>
      </c>
      <c r="D28" s="248" t="s">
        <v>1073</v>
      </c>
      <c r="E28" s="248" t="s">
        <v>597</v>
      </c>
      <c r="F28" s="248" t="s">
        <v>598</v>
      </c>
      <c r="G28" s="248" t="s">
        <v>1156</v>
      </c>
      <c r="H28" s="248" t="s">
        <v>612</v>
      </c>
      <c r="J28" s="178"/>
      <c r="M28" s="178"/>
      <c r="P28" s="178"/>
    </row>
    <row r="29" spans="1:8" s="259" customFormat="1" ht="46.8">
      <c r="A29" s="259" t="s">
        <v>1085</v>
      </c>
      <c r="B29" s="259" t="s">
        <v>1089</v>
      </c>
      <c r="C29" s="259" t="s">
        <v>1168</v>
      </c>
      <c r="D29" s="269" t="s">
        <v>1080</v>
      </c>
      <c r="E29" s="269" t="s">
        <v>1121</v>
      </c>
      <c r="F29" s="276">
        <v>44262</v>
      </c>
      <c r="G29" s="287">
        <f>+C23</f>
        <v>2700</v>
      </c>
      <c r="H29" s="259" t="s">
        <v>819</v>
      </c>
    </row>
    <row r="30" spans="1:15" s="198" customFormat="1" ht="21">
      <c r="A30" s="248" t="s">
        <v>477</v>
      </c>
      <c r="B30" s="196"/>
      <c r="F30" s="220"/>
      <c r="I30" s="220"/>
      <c r="L30" s="220"/>
      <c r="O30" s="220"/>
    </row>
    <row r="31" spans="1:15" s="198" customFormat="1" ht="21">
      <c r="A31" s="275">
        <v>44262</v>
      </c>
      <c r="B31" s="221"/>
      <c r="F31" s="220"/>
      <c r="I31" s="220"/>
      <c r="L31" s="220"/>
      <c r="O31" s="220"/>
    </row>
  </sheetData>
  <printOptions/>
  <pageMargins left="0.7" right="0.7" top="0.75" bottom="0.75" header="0.3" footer="0.3"/>
  <pageSetup horizontalDpi="600" verticalDpi="600" orientation="portrait" scale="71" r:id="rId2"/>
  <colBreaks count="2" manualBreakCount="2">
    <brk id="3" max="16383" man="1"/>
    <brk id="6" max="16383" man="1"/>
  </colBreaks>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zoomScale="75" zoomScaleNormal="75" workbookViewId="0" topLeftCell="A1">
      <selection activeCell="G23" sqref="G23"/>
    </sheetView>
  </sheetViews>
  <sheetFormatPr defaultColWidth="10.421875" defaultRowHeight="15"/>
  <cols>
    <col min="1" max="1" width="63.8515625" style="185" customWidth="1"/>
    <col min="2" max="2" width="15.421875" style="185" customWidth="1"/>
    <col min="3" max="3" width="20.421875" style="185" customWidth="1"/>
    <col min="4" max="4" width="65.28125" style="185" customWidth="1"/>
    <col min="5" max="5" width="15.7109375" style="185" customWidth="1"/>
    <col min="6" max="6" width="16.57421875" style="185" customWidth="1"/>
    <col min="7" max="7" width="67.00390625" style="185" customWidth="1"/>
    <col min="8" max="8" width="14.28125" style="185" customWidth="1"/>
    <col min="9" max="9" width="11.57421875" style="185" bestFit="1" customWidth="1"/>
    <col min="10" max="10" width="82.421875" style="185" customWidth="1"/>
    <col min="11" max="11" width="14.421875" style="185" customWidth="1"/>
    <col min="12" max="12" width="11.57421875" style="185" bestFit="1" customWidth="1"/>
    <col min="13" max="13" width="64.7109375" style="185" customWidth="1"/>
    <col min="14" max="14" width="14.421875" style="185" customWidth="1"/>
    <col min="15" max="15" width="11.57421875" style="185" bestFit="1" customWidth="1"/>
    <col min="16" max="16384" width="10.421875" style="185" customWidth="1"/>
  </cols>
  <sheetData>
    <row r="1" spans="1:15" s="213" customFormat="1" ht="15">
      <c r="A1" s="216" t="s">
        <v>11</v>
      </c>
      <c r="B1" s="214" t="s">
        <v>412</v>
      </c>
      <c r="C1" s="214" t="s">
        <v>16</v>
      </c>
      <c r="D1" s="216" t="s">
        <v>10</v>
      </c>
      <c r="E1" s="214" t="s">
        <v>412</v>
      </c>
      <c r="F1" s="214" t="s">
        <v>16</v>
      </c>
      <c r="G1" s="216" t="s">
        <v>9</v>
      </c>
      <c r="H1" s="214" t="s">
        <v>412</v>
      </c>
      <c r="I1" s="214" t="s">
        <v>16</v>
      </c>
      <c r="J1" s="216" t="s">
        <v>14</v>
      </c>
      <c r="K1" s="214" t="s">
        <v>412</v>
      </c>
      <c r="L1" s="214" t="s">
        <v>16</v>
      </c>
      <c r="M1" s="216" t="s">
        <v>31</v>
      </c>
      <c r="N1" s="214" t="s">
        <v>412</v>
      </c>
      <c r="O1" s="214" t="s">
        <v>16</v>
      </c>
    </row>
    <row r="2" spans="1:15" s="213" customFormat="1" ht="15">
      <c r="A2" s="216"/>
      <c r="B2" s="215"/>
      <c r="C2" s="214"/>
      <c r="D2" s="216"/>
      <c r="E2" s="216"/>
      <c r="F2" s="214"/>
      <c r="G2" s="216"/>
      <c r="H2" s="215"/>
      <c r="I2" s="214"/>
      <c r="J2" s="216"/>
      <c r="K2" s="216"/>
      <c r="L2" s="214"/>
      <c r="M2" s="216"/>
      <c r="N2" s="215"/>
      <c r="O2" s="215"/>
    </row>
    <row r="3" spans="1:15" s="324" customFormat="1" ht="15">
      <c r="A3" s="339" t="s">
        <v>5</v>
      </c>
      <c r="B3" s="385"/>
      <c r="C3" s="325"/>
      <c r="D3" s="339" t="s">
        <v>5</v>
      </c>
      <c r="E3" s="385"/>
      <c r="F3" s="325"/>
      <c r="G3" s="339" t="s">
        <v>5</v>
      </c>
      <c r="H3" s="385"/>
      <c r="I3" s="325"/>
      <c r="J3" s="339" t="s">
        <v>5</v>
      </c>
      <c r="K3" s="385"/>
      <c r="L3" s="325"/>
      <c r="M3" s="339" t="s">
        <v>5</v>
      </c>
      <c r="N3" s="385"/>
      <c r="O3" s="325"/>
    </row>
    <row r="4" spans="1:15" s="324" customFormat="1" ht="15">
      <c r="A4" s="342" t="s">
        <v>0</v>
      </c>
      <c r="B4" s="384"/>
      <c r="C4" s="340">
        <v>200</v>
      </c>
      <c r="D4" s="342" t="s">
        <v>0</v>
      </c>
      <c r="E4" s="384"/>
      <c r="F4" s="340">
        <v>200</v>
      </c>
      <c r="G4" s="342" t="s">
        <v>0</v>
      </c>
      <c r="H4" s="384"/>
      <c r="I4" s="340">
        <v>200</v>
      </c>
      <c r="J4" s="342" t="s">
        <v>26</v>
      </c>
      <c r="K4" s="384"/>
      <c r="L4" s="340">
        <v>150</v>
      </c>
      <c r="M4" s="342" t="s">
        <v>384</v>
      </c>
      <c r="N4" s="384"/>
      <c r="O4" s="340">
        <v>100</v>
      </c>
    </row>
    <row r="5" spans="1:15" s="324" customFormat="1" ht="15">
      <c r="A5" s="342"/>
      <c r="B5" s="384"/>
      <c r="C5" s="340"/>
      <c r="D5" s="342"/>
      <c r="E5" s="384"/>
      <c r="F5" s="340"/>
      <c r="G5" s="342"/>
      <c r="H5" s="384"/>
      <c r="I5" s="340"/>
      <c r="J5" s="342"/>
      <c r="K5" s="384"/>
      <c r="L5" s="340"/>
      <c r="M5" s="342"/>
      <c r="N5" s="384"/>
      <c r="O5" s="340"/>
    </row>
    <row r="6" spans="1:15" s="324" customFormat="1" ht="15">
      <c r="A6" s="339" t="s">
        <v>1</v>
      </c>
      <c r="B6" s="385"/>
      <c r="C6" s="340"/>
      <c r="D6" s="339" t="s">
        <v>1</v>
      </c>
      <c r="E6" s="385"/>
      <c r="F6" s="340"/>
      <c r="G6" s="339" t="s">
        <v>1</v>
      </c>
      <c r="H6" s="385"/>
      <c r="I6" s="340"/>
      <c r="J6" s="339" t="s">
        <v>1</v>
      </c>
      <c r="K6" s="385"/>
      <c r="L6" s="340"/>
      <c r="M6" s="339" t="s">
        <v>1</v>
      </c>
      <c r="N6" s="385"/>
      <c r="O6" s="340"/>
    </row>
    <row r="7" spans="1:15" s="324" customFormat="1" ht="15">
      <c r="A7" s="339" t="s">
        <v>2</v>
      </c>
      <c r="B7" s="385"/>
      <c r="C7" s="338"/>
      <c r="D7" s="339" t="s">
        <v>6</v>
      </c>
      <c r="E7" s="385"/>
      <c r="F7" s="338"/>
      <c r="G7" s="339" t="s">
        <v>6</v>
      </c>
      <c r="H7" s="385"/>
      <c r="I7" s="338"/>
      <c r="J7" s="339" t="s">
        <v>6</v>
      </c>
      <c r="K7" s="385"/>
      <c r="L7" s="338"/>
      <c r="M7" s="339" t="s">
        <v>1426</v>
      </c>
      <c r="N7" s="385"/>
      <c r="O7" s="338"/>
    </row>
    <row r="8" spans="1:15" s="324" customFormat="1" ht="15">
      <c r="A8" s="324" t="s">
        <v>1223</v>
      </c>
      <c r="B8" s="386" t="s">
        <v>574</v>
      </c>
      <c r="C8" s="340">
        <v>200</v>
      </c>
      <c r="D8" s="324" t="s">
        <v>1222</v>
      </c>
      <c r="E8" s="386" t="s">
        <v>574</v>
      </c>
      <c r="F8" s="340">
        <v>150</v>
      </c>
      <c r="G8" s="324" t="s">
        <v>1221</v>
      </c>
      <c r="H8" s="386" t="s">
        <v>574</v>
      </c>
      <c r="I8" s="340">
        <v>100</v>
      </c>
      <c r="J8" s="324" t="s">
        <v>1220</v>
      </c>
      <c r="K8" s="386" t="s">
        <v>574</v>
      </c>
      <c r="L8" s="340">
        <v>50</v>
      </c>
      <c r="M8" s="356" t="s">
        <v>1220</v>
      </c>
      <c r="N8" s="387" t="s">
        <v>574</v>
      </c>
      <c r="O8" s="351">
        <v>50</v>
      </c>
    </row>
    <row r="9" spans="1:15" s="324" customFormat="1" ht="15">
      <c r="A9" s="342" t="s">
        <v>1219</v>
      </c>
      <c r="B9" s="384" t="s">
        <v>574</v>
      </c>
      <c r="C9" s="338">
        <v>200</v>
      </c>
      <c r="D9" s="342" t="s">
        <v>1218</v>
      </c>
      <c r="E9" s="384" t="s">
        <v>574</v>
      </c>
      <c r="F9" s="338">
        <v>150</v>
      </c>
      <c r="G9" s="342" t="s">
        <v>1218</v>
      </c>
      <c r="H9" s="384" t="s">
        <v>574</v>
      </c>
      <c r="I9" s="338">
        <v>150</v>
      </c>
      <c r="J9" s="342" t="s">
        <v>1218</v>
      </c>
      <c r="K9" s="384" t="s">
        <v>574</v>
      </c>
      <c r="L9" s="338">
        <v>150</v>
      </c>
      <c r="M9" s="353" t="s">
        <v>1218</v>
      </c>
      <c r="N9" s="388" t="s">
        <v>574</v>
      </c>
      <c r="O9" s="354">
        <v>150</v>
      </c>
    </row>
    <row r="10" spans="1:15" s="324" customFormat="1" ht="15">
      <c r="A10" s="342" t="s">
        <v>1217</v>
      </c>
      <c r="B10" s="384" t="s">
        <v>574</v>
      </c>
      <c r="C10" s="340">
        <v>300</v>
      </c>
      <c r="D10" s="342" t="s">
        <v>1217</v>
      </c>
      <c r="E10" s="384" t="s">
        <v>574</v>
      </c>
      <c r="F10" s="340">
        <v>300</v>
      </c>
      <c r="G10" s="342" t="s">
        <v>1217</v>
      </c>
      <c r="H10" s="384" t="s">
        <v>574</v>
      </c>
      <c r="I10" s="340">
        <v>300</v>
      </c>
      <c r="J10" s="342" t="s">
        <v>1217</v>
      </c>
      <c r="K10" s="384" t="s">
        <v>574</v>
      </c>
      <c r="L10" s="340">
        <v>300</v>
      </c>
      <c r="M10" s="353" t="s">
        <v>1217</v>
      </c>
      <c r="N10" s="388" t="s">
        <v>574</v>
      </c>
      <c r="O10" s="351">
        <v>300</v>
      </c>
    </row>
    <row r="11" spans="1:15" s="324" customFormat="1" ht="15">
      <c r="A11" s="342"/>
      <c r="B11" s="384"/>
      <c r="C11" s="340"/>
      <c r="D11" s="342"/>
      <c r="E11" s="384"/>
      <c r="F11" s="340"/>
      <c r="G11" s="342"/>
      <c r="H11" s="384"/>
      <c r="I11" s="340"/>
      <c r="J11" s="342"/>
      <c r="K11" s="384"/>
      <c r="L11" s="340"/>
      <c r="M11" s="342"/>
      <c r="N11" s="384"/>
      <c r="O11" s="340"/>
    </row>
    <row r="12" spans="1:15" s="324" customFormat="1" ht="15">
      <c r="A12" s="339" t="s">
        <v>4</v>
      </c>
      <c r="B12" s="385"/>
      <c r="C12" s="340"/>
      <c r="D12" s="339" t="s">
        <v>4</v>
      </c>
      <c r="E12" s="385"/>
      <c r="F12" s="340"/>
      <c r="G12" s="339" t="s">
        <v>4</v>
      </c>
      <c r="H12" s="385"/>
      <c r="I12" s="340"/>
      <c r="J12" s="339" t="s">
        <v>4</v>
      </c>
      <c r="K12" s="385"/>
      <c r="L12" s="340"/>
      <c r="M12" s="339" t="s">
        <v>4</v>
      </c>
      <c r="N12" s="385"/>
      <c r="O12" s="340"/>
    </row>
    <row r="13" spans="1:15" s="324" customFormat="1" ht="15">
      <c r="A13" s="339" t="s">
        <v>6</v>
      </c>
      <c r="B13" s="385"/>
      <c r="C13" s="325"/>
      <c r="D13" s="339" t="s">
        <v>6</v>
      </c>
      <c r="E13" s="385"/>
      <c r="F13" s="325"/>
      <c r="G13" s="339" t="s">
        <v>6</v>
      </c>
      <c r="H13" s="385"/>
      <c r="I13" s="325"/>
      <c r="J13" s="339" t="s">
        <v>6</v>
      </c>
      <c r="K13" s="385"/>
      <c r="L13" s="325"/>
      <c r="M13" s="339" t="s">
        <v>6</v>
      </c>
      <c r="N13" s="385"/>
      <c r="O13" s="325"/>
    </row>
    <row r="14" spans="1:15" s="324" customFormat="1" ht="15">
      <c r="A14" s="342" t="s">
        <v>1216</v>
      </c>
      <c r="B14" s="389">
        <v>0.03125</v>
      </c>
      <c r="C14" s="340">
        <v>200</v>
      </c>
      <c r="D14" s="342" t="s">
        <v>1216</v>
      </c>
      <c r="E14" s="389">
        <v>0.034722222222222224</v>
      </c>
      <c r="F14" s="340">
        <v>200</v>
      </c>
      <c r="G14" s="342" t="s">
        <v>1215</v>
      </c>
      <c r="H14" s="389">
        <v>0.04861111111111111</v>
      </c>
      <c r="I14" s="340">
        <v>150</v>
      </c>
      <c r="J14" s="342" t="s">
        <v>1215</v>
      </c>
      <c r="K14" s="389" t="s">
        <v>533</v>
      </c>
      <c r="L14" s="340">
        <v>150</v>
      </c>
      <c r="M14" s="342" t="s">
        <v>1214</v>
      </c>
      <c r="N14" s="384" t="s">
        <v>534</v>
      </c>
      <c r="O14" s="340">
        <v>200</v>
      </c>
    </row>
    <row r="15" spans="1:15" s="324" customFormat="1" ht="15">
      <c r="A15" s="342" t="s">
        <v>1427</v>
      </c>
      <c r="B15" s="389" t="s">
        <v>574</v>
      </c>
      <c r="C15" s="340">
        <v>100</v>
      </c>
      <c r="D15" s="342" t="s">
        <v>1427</v>
      </c>
      <c r="E15" s="389" t="s">
        <v>574</v>
      </c>
      <c r="F15" s="340">
        <v>100</v>
      </c>
      <c r="G15" s="342" t="s">
        <v>1427</v>
      </c>
      <c r="H15" s="389" t="s">
        <v>574</v>
      </c>
      <c r="I15" s="340">
        <v>100</v>
      </c>
      <c r="J15" s="342" t="s">
        <v>1427</v>
      </c>
      <c r="K15" s="389" t="s">
        <v>534</v>
      </c>
      <c r="L15" s="340">
        <v>100</v>
      </c>
      <c r="M15" s="342" t="s">
        <v>1427</v>
      </c>
      <c r="N15" s="384" t="s">
        <v>534</v>
      </c>
      <c r="O15" s="340">
        <v>100</v>
      </c>
    </row>
    <row r="16" spans="1:15" s="324" customFormat="1" ht="15">
      <c r="A16" s="342" t="s">
        <v>1428</v>
      </c>
      <c r="B16" s="389">
        <v>0.13541666666666666</v>
      </c>
      <c r="C16" s="340">
        <v>600</v>
      </c>
      <c r="D16" s="342" t="s">
        <v>462</v>
      </c>
      <c r="E16" s="389">
        <v>0.07291666666666667</v>
      </c>
      <c r="F16" s="340">
        <v>400</v>
      </c>
      <c r="G16" s="342" t="s">
        <v>1429</v>
      </c>
      <c r="H16" s="389">
        <v>0.09722222222222222</v>
      </c>
      <c r="I16" s="340">
        <v>300</v>
      </c>
      <c r="J16" s="342" t="s">
        <v>623</v>
      </c>
      <c r="K16" s="389" t="s">
        <v>534</v>
      </c>
      <c r="L16" s="340">
        <v>300</v>
      </c>
      <c r="M16" s="342" t="s">
        <v>1430</v>
      </c>
      <c r="N16" s="384" t="s">
        <v>534</v>
      </c>
      <c r="O16" s="340">
        <v>100</v>
      </c>
    </row>
    <row r="17" spans="1:15" s="324" customFormat="1" ht="15">
      <c r="A17" s="339" t="s">
        <v>531</v>
      </c>
      <c r="B17" s="385"/>
      <c r="C17" s="340"/>
      <c r="D17" s="339" t="s">
        <v>531</v>
      </c>
      <c r="E17" s="340"/>
      <c r="F17" s="325"/>
      <c r="G17" s="339" t="s">
        <v>531</v>
      </c>
      <c r="H17" s="385"/>
      <c r="I17" s="340"/>
      <c r="J17" s="339" t="s">
        <v>531</v>
      </c>
      <c r="K17" s="385"/>
      <c r="L17" s="340"/>
      <c r="M17" s="339" t="s">
        <v>531</v>
      </c>
      <c r="N17" s="385"/>
      <c r="O17" s="340"/>
    </row>
    <row r="18" spans="1:15" s="324" customFormat="1" ht="15">
      <c r="A18" s="342" t="s">
        <v>1213</v>
      </c>
      <c r="B18" s="384" t="s">
        <v>574</v>
      </c>
      <c r="C18" s="340">
        <v>200</v>
      </c>
      <c r="D18" s="342" t="s">
        <v>1213</v>
      </c>
      <c r="E18" s="384" t="s">
        <v>574</v>
      </c>
      <c r="F18" s="340">
        <v>200</v>
      </c>
      <c r="G18" s="342" t="s">
        <v>1213</v>
      </c>
      <c r="H18" s="384" t="s">
        <v>574</v>
      </c>
      <c r="I18" s="340">
        <v>200</v>
      </c>
      <c r="J18" s="342" t="s">
        <v>1213</v>
      </c>
      <c r="K18" s="384" t="s">
        <v>574</v>
      </c>
      <c r="L18" s="340">
        <v>200</v>
      </c>
      <c r="M18" s="342" t="s">
        <v>1431</v>
      </c>
      <c r="N18" s="384" t="s">
        <v>574</v>
      </c>
      <c r="O18" s="340">
        <v>200</v>
      </c>
    </row>
    <row r="19" spans="1:15" s="324" customFormat="1" ht="15">
      <c r="A19" s="342" t="s">
        <v>1212</v>
      </c>
      <c r="B19" s="389" t="s">
        <v>574</v>
      </c>
      <c r="C19" s="340">
        <v>200</v>
      </c>
      <c r="D19" s="342" t="s">
        <v>1212</v>
      </c>
      <c r="E19" s="389" t="s">
        <v>574</v>
      </c>
      <c r="F19" s="340">
        <v>200</v>
      </c>
      <c r="G19" s="342" t="s">
        <v>1212</v>
      </c>
      <c r="H19" s="389" t="s">
        <v>574</v>
      </c>
      <c r="I19" s="340">
        <v>200</v>
      </c>
      <c r="J19" s="342" t="s">
        <v>1211</v>
      </c>
      <c r="K19" s="389" t="s">
        <v>534</v>
      </c>
      <c r="L19" s="340">
        <v>150</v>
      </c>
      <c r="M19" s="342" t="s">
        <v>1210</v>
      </c>
      <c r="N19" s="389" t="s">
        <v>534</v>
      </c>
      <c r="O19" s="340">
        <v>150</v>
      </c>
    </row>
    <row r="20" spans="1:15" s="324" customFormat="1" ht="15">
      <c r="A20" s="342" t="s">
        <v>1209</v>
      </c>
      <c r="B20" s="389">
        <v>0.041666666666666664</v>
      </c>
      <c r="C20" s="340">
        <v>200</v>
      </c>
      <c r="D20" s="342" t="s">
        <v>1208</v>
      </c>
      <c r="E20" s="389">
        <v>0.041666666666666664</v>
      </c>
      <c r="F20" s="340">
        <v>150</v>
      </c>
      <c r="G20" s="342" t="s">
        <v>1208</v>
      </c>
      <c r="H20" s="389">
        <v>0.041666666666666664</v>
      </c>
      <c r="I20" s="340">
        <v>150</v>
      </c>
      <c r="J20" s="324" t="s">
        <v>1207</v>
      </c>
      <c r="K20" s="389"/>
      <c r="L20" s="340">
        <v>100</v>
      </c>
      <c r="M20" s="324" t="s">
        <v>1207</v>
      </c>
      <c r="N20" s="389"/>
      <c r="O20" s="340">
        <v>100</v>
      </c>
    </row>
    <row r="21" spans="1:15" s="324" customFormat="1" ht="15">
      <c r="A21" s="324" t="s">
        <v>1206</v>
      </c>
      <c r="B21" s="384"/>
      <c r="C21" s="340">
        <v>200</v>
      </c>
      <c r="D21" s="324" t="s">
        <v>1206</v>
      </c>
      <c r="E21" s="384"/>
      <c r="F21" s="340">
        <v>200</v>
      </c>
      <c r="G21" s="324" t="s">
        <v>1205</v>
      </c>
      <c r="H21" s="384"/>
      <c r="I21" s="340">
        <v>100</v>
      </c>
      <c r="J21" s="324" t="s">
        <v>1204</v>
      </c>
      <c r="K21" s="384"/>
      <c r="L21" s="340">
        <v>50</v>
      </c>
      <c r="N21" s="384"/>
      <c r="O21" s="340"/>
    </row>
    <row r="22" spans="2:15" s="324" customFormat="1" ht="15">
      <c r="B22" s="384"/>
      <c r="C22" s="340"/>
      <c r="D22" s="342"/>
      <c r="E22" s="384"/>
      <c r="F22" s="340"/>
      <c r="G22" s="342"/>
      <c r="H22" s="384"/>
      <c r="I22" s="340"/>
      <c r="J22" s="342"/>
      <c r="K22" s="384"/>
      <c r="L22" s="340"/>
      <c r="M22" s="342"/>
      <c r="N22" s="384"/>
      <c r="O22" s="340"/>
    </row>
    <row r="23" spans="1:15" s="324" customFormat="1" ht="15">
      <c r="A23" s="339" t="s">
        <v>13</v>
      </c>
      <c r="B23" s="385"/>
      <c r="C23" s="340"/>
      <c r="D23" s="339" t="s">
        <v>13</v>
      </c>
      <c r="E23" s="385"/>
      <c r="F23" s="340"/>
      <c r="G23" s="339" t="s">
        <v>13</v>
      </c>
      <c r="H23" s="385"/>
      <c r="I23" s="340"/>
      <c r="J23" s="339" t="s">
        <v>13</v>
      </c>
      <c r="K23" s="385"/>
      <c r="L23" s="340"/>
      <c r="M23" s="339" t="s">
        <v>13</v>
      </c>
      <c r="N23" s="385"/>
      <c r="O23" s="340"/>
    </row>
    <row r="24" spans="1:15" s="324" customFormat="1" ht="15">
      <c r="A24" s="342" t="s">
        <v>0</v>
      </c>
      <c r="B24" s="384"/>
      <c r="C24" s="340">
        <v>200</v>
      </c>
      <c r="D24" s="342" t="s">
        <v>0</v>
      </c>
      <c r="E24" s="384"/>
      <c r="F24" s="340">
        <v>200</v>
      </c>
      <c r="G24" s="342" t="s">
        <v>0</v>
      </c>
      <c r="H24" s="384"/>
      <c r="I24" s="340">
        <v>200</v>
      </c>
      <c r="J24" s="342" t="s">
        <v>26</v>
      </c>
      <c r="K24" s="384"/>
      <c r="L24" s="340">
        <v>150</v>
      </c>
      <c r="M24" s="342" t="s">
        <v>384</v>
      </c>
      <c r="N24" s="384"/>
      <c r="O24" s="340">
        <v>100</v>
      </c>
    </row>
    <row r="25" spans="1:15" s="324" customFormat="1" ht="15">
      <c r="A25" s="339" t="s">
        <v>15</v>
      </c>
      <c r="B25" s="385"/>
      <c r="C25" s="338">
        <f>SUM(C4:C24)</f>
        <v>2800</v>
      </c>
      <c r="D25" s="339" t="s">
        <v>15</v>
      </c>
      <c r="E25" s="385"/>
      <c r="F25" s="338">
        <f>SUM(F4:F24)</f>
        <v>2450</v>
      </c>
      <c r="G25" s="339" t="s">
        <v>15</v>
      </c>
      <c r="H25" s="385"/>
      <c r="I25" s="338">
        <f>SUM(I4:I24)</f>
        <v>2150</v>
      </c>
      <c r="J25" s="339" t="s">
        <v>15</v>
      </c>
      <c r="K25" s="339"/>
      <c r="L25" s="338">
        <f>SUM(L4:L24)</f>
        <v>1850</v>
      </c>
      <c r="M25" s="339" t="s">
        <v>15</v>
      </c>
      <c r="N25" s="339"/>
      <c r="O25" s="338">
        <f>SUM(O4:O24)</f>
        <v>1550</v>
      </c>
    </row>
    <row r="26" spans="1:15" ht="15">
      <c r="A26" s="223"/>
      <c r="B26" s="204"/>
      <c r="C26" s="223">
        <v>3000</v>
      </c>
      <c r="D26" s="223"/>
      <c r="E26" s="204"/>
      <c r="F26" s="223">
        <v>2700</v>
      </c>
      <c r="G26" s="223"/>
      <c r="H26" s="223"/>
      <c r="I26" s="223">
        <v>2300</v>
      </c>
      <c r="J26" s="223"/>
      <c r="K26" s="223"/>
      <c r="L26" s="223">
        <v>2000</v>
      </c>
      <c r="M26" s="223" t="s">
        <v>19</v>
      </c>
      <c r="N26" s="223"/>
      <c r="O26" s="204">
        <v>1700</v>
      </c>
    </row>
    <row r="27" spans="1:15" ht="15">
      <c r="A27" s="223"/>
      <c r="B27" s="204"/>
      <c r="C27" s="223">
        <f>+C25-C26</f>
        <v>-200</v>
      </c>
      <c r="D27" s="223"/>
      <c r="E27" s="204"/>
      <c r="F27" s="223">
        <f>+F25-F26</f>
        <v>-250</v>
      </c>
      <c r="G27" s="223"/>
      <c r="H27" s="223"/>
      <c r="I27" s="223">
        <f>+I25-I26</f>
        <v>-150</v>
      </c>
      <c r="J27" s="223"/>
      <c r="K27" s="223"/>
      <c r="L27" s="223">
        <f>+L25-L26</f>
        <v>-150</v>
      </c>
      <c r="M27" s="223" t="s">
        <v>20</v>
      </c>
      <c r="N27" s="223"/>
      <c r="O27" s="223">
        <f>+O25-O26</f>
        <v>-150</v>
      </c>
    </row>
    <row r="29" spans="1:14" s="92" customFormat="1" ht="15">
      <c r="A29" s="261" t="s">
        <v>32</v>
      </c>
      <c r="B29" s="146"/>
      <c r="D29" s="93"/>
      <c r="E29" s="93"/>
      <c r="G29" s="93"/>
      <c r="H29" s="93"/>
      <c r="J29" s="93"/>
      <c r="K29" s="93"/>
      <c r="M29" s="93"/>
      <c r="N29" s="93"/>
    </row>
    <row r="30" spans="1:16" s="180" customFormat="1" ht="28.8">
      <c r="A30" s="250" t="s">
        <v>596</v>
      </c>
      <c r="B30" s="250" t="s">
        <v>1076</v>
      </c>
      <c r="C30" s="248" t="s">
        <v>207</v>
      </c>
      <c r="D30" s="248" t="s">
        <v>1073</v>
      </c>
      <c r="E30" s="248" t="s">
        <v>597</v>
      </c>
      <c r="F30" s="248" t="s">
        <v>598</v>
      </c>
      <c r="G30" s="248" t="s">
        <v>1156</v>
      </c>
      <c r="H30" s="248" t="s">
        <v>612</v>
      </c>
      <c r="J30" s="178"/>
      <c r="M30" s="178"/>
      <c r="P30" s="178"/>
    </row>
    <row r="31" spans="1:8" s="259" customFormat="1" ht="62.4">
      <c r="A31" s="259" t="s">
        <v>1077</v>
      </c>
      <c r="B31" s="259" t="s">
        <v>1081</v>
      </c>
      <c r="C31" s="259" t="s">
        <v>1203</v>
      </c>
      <c r="D31" s="269" t="s">
        <v>1224</v>
      </c>
      <c r="E31" s="269" t="s">
        <v>1202</v>
      </c>
      <c r="F31" s="390">
        <v>44339</v>
      </c>
      <c r="G31" s="287">
        <f>+C25</f>
        <v>2800</v>
      </c>
      <c r="H31" s="259" t="s">
        <v>819</v>
      </c>
    </row>
    <row r="32" spans="1:15" s="198" customFormat="1" ht="21">
      <c r="A32" s="248" t="s">
        <v>477</v>
      </c>
      <c r="B32" s="196"/>
      <c r="F32" s="220"/>
      <c r="I32" s="220"/>
      <c r="L32" s="220"/>
      <c r="O32" s="220"/>
    </row>
    <row r="33" spans="1:15" s="198" customFormat="1" ht="21">
      <c r="A33" s="275">
        <v>44227</v>
      </c>
      <c r="B33" s="221"/>
      <c r="F33" s="220"/>
      <c r="I33" s="220"/>
      <c r="L33" s="220"/>
      <c r="O33" s="220"/>
    </row>
    <row r="34" spans="1:2" ht="15">
      <c r="A34" s="275">
        <v>44339</v>
      </c>
      <c r="B34" s="202"/>
    </row>
  </sheetData>
  <printOptions/>
  <pageMargins left="0.7" right="0.7" top="0.75" bottom="0.75" header="0.3" footer="0.3"/>
  <pageSetup horizontalDpi="600" verticalDpi="600" orientation="portrait" paperSize="9" scale="76" r:id="rId1"/>
  <colBreaks count="3" manualBreakCount="3">
    <brk id="3" max="16383" man="1"/>
    <brk id="9" max="16383" man="1"/>
    <brk id="12" max="16383"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zoomScale="75" zoomScaleNormal="75" workbookViewId="0" topLeftCell="A1">
      <pane ySplit="1" topLeftCell="A2" activePane="bottomLeft" state="frozen"/>
      <selection pane="topLeft" activeCell="G23" sqref="G23"/>
      <selection pane="bottomLeft" activeCell="G23" sqref="G23"/>
    </sheetView>
  </sheetViews>
  <sheetFormatPr defaultColWidth="9.140625" defaultRowHeight="15"/>
  <cols>
    <col min="1" max="1" width="67.421875" style="324" customWidth="1"/>
    <col min="2" max="2" width="11.421875" style="325" customWidth="1"/>
    <col min="3" max="3" width="13.7109375" style="325" customWidth="1"/>
    <col min="4" max="4" width="68.140625" style="324" customWidth="1"/>
    <col min="5" max="5" width="12.28125" style="324" customWidth="1"/>
    <col min="6" max="6" width="13.28125" style="325" customWidth="1"/>
    <col min="7" max="7" width="69.8515625" style="324" customWidth="1"/>
    <col min="8" max="8" width="12.140625" style="324" customWidth="1"/>
    <col min="9" max="9" width="13.00390625" style="325" customWidth="1"/>
    <col min="10" max="10" width="69.140625" style="324" customWidth="1"/>
    <col min="11" max="11" width="13.421875" style="324" customWidth="1"/>
    <col min="12" max="12" width="13.7109375" style="325" customWidth="1"/>
    <col min="13" max="13" width="71.28125" style="324" customWidth="1"/>
    <col min="14" max="14" width="14.140625" style="324" customWidth="1"/>
    <col min="15" max="15" width="11.28125" style="325" customWidth="1"/>
    <col min="16" max="16384" width="9.140625" style="324" customWidth="1"/>
  </cols>
  <sheetData>
    <row r="1" spans="1:15" s="346" customFormat="1" ht="63">
      <c r="A1" s="347" t="s">
        <v>11</v>
      </c>
      <c r="B1" s="348" t="s">
        <v>412</v>
      </c>
      <c r="C1" s="348" t="s">
        <v>16</v>
      </c>
      <c r="D1" s="347" t="s">
        <v>10</v>
      </c>
      <c r="E1" s="347" t="s">
        <v>412</v>
      </c>
      <c r="F1" s="348" t="s">
        <v>16</v>
      </c>
      <c r="G1" s="347" t="s">
        <v>9</v>
      </c>
      <c r="H1" s="347" t="s">
        <v>412</v>
      </c>
      <c r="I1" s="347" t="s">
        <v>16</v>
      </c>
      <c r="J1" s="347" t="s">
        <v>14</v>
      </c>
      <c r="K1" s="347" t="s">
        <v>412</v>
      </c>
      <c r="L1" s="347" t="s">
        <v>16</v>
      </c>
      <c r="M1" s="347" t="s">
        <v>31</v>
      </c>
      <c r="N1" s="347" t="s">
        <v>412</v>
      </c>
      <c r="O1" s="347" t="s">
        <v>16</v>
      </c>
    </row>
    <row r="2" spans="1:14" ht="15">
      <c r="A2" s="339" t="s">
        <v>5</v>
      </c>
      <c r="B2" s="340"/>
      <c r="D2" s="339" t="s">
        <v>5</v>
      </c>
      <c r="E2" s="339"/>
      <c r="G2" s="339" t="s">
        <v>5</v>
      </c>
      <c r="H2" s="339"/>
      <c r="J2" s="339" t="s">
        <v>5</v>
      </c>
      <c r="K2" s="339"/>
      <c r="M2" s="339" t="s">
        <v>5</v>
      </c>
      <c r="N2" s="339"/>
    </row>
    <row r="3" spans="1:15" ht="15">
      <c r="A3" s="342" t="s">
        <v>1248</v>
      </c>
      <c r="B3" s="341"/>
      <c r="C3" s="340">
        <v>200</v>
      </c>
      <c r="D3" s="342" t="s">
        <v>1248</v>
      </c>
      <c r="E3" s="341"/>
      <c r="F3" s="340">
        <v>200</v>
      </c>
      <c r="G3" s="342" t="s">
        <v>1248</v>
      </c>
      <c r="H3" s="341"/>
      <c r="I3" s="340">
        <v>200</v>
      </c>
      <c r="J3" s="342" t="s">
        <v>384</v>
      </c>
      <c r="K3" s="341"/>
      <c r="L3" s="340">
        <v>100</v>
      </c>
      <c r="M3" s="342" t="s">
        <v>384</v>
      </c>
      <c r="N3" s="341"/>
      <c r="O3" s="340">
        <v>100</v>
      </c>
    </row>
    <row r="4" spans="1:15" ht="63">
      <c r="A4" s="342" t="s">
        <v>1247</v>
      </c>
      <c r="B4" s="345"/>
      <c r="C4" s="340">
        <v>200</v>
      </c>
      <c r="D4" s="342" t="s">
        <v>1247</v>
      </c>
      <c r="E4" s="345"/>
      <c r="F4" s="340">
        <v>200</v>
      </c>
      <c r="G4" s="342" t="s">
        <v>1246</v>
      </c>
      <c r="H4" s="345"/>
      <c r="I4" s="340">
        <v>150</v>
      </c>
      <c r="J4" s="342" t="s">
        <v>1245</v>
      </c>
      <c r="K4" s="345"/>
      <c r="L4" s="340">
        <v>100</v>
      </c>
      <c r="M4" s="342" t="s">
        <v>1244</v>
      </c>
      <c r="N4" s="341" t="s">
        <v>574</v>
      </c>
      <c r="O4" s="340">
        <v>250</v>
      </c>
    </row>
    <row r="5" spans="5:15" ht="31.5">
      <c r="E5" s="339"/>
      <c r="F5" s="338"/>
      <c r="H5" s="339"/>
      <c r="I5" s="338"/>
      <c r="K5" s="339"/>
      <c r="L5" s="338"/>
      <c r="N5" s="339"/>
      <c r="O5" s="338"/>
    </row>
    <row r="6" spans="1:15" ht="15">
      <c r="A6" s="339" t="s">
        <v>976</v>
      </c>
      <c r="B6" s="340"/>
      <c r="D6" s="339" t="s">
        <v>4</v>
      </c>
      <c r="E6" s="343"/>
      <c r="F6" s="338"/>
      <c r="G6" s="339" t="s">
        <v>4</v>
      </c>
      <c r="H6" s="343"/>
      <c r="I6" s="338"/>
      <c r="J6" s="339" t="s">
        <v>4</v>
      </c>
      <c r="K6" s="343"/>
      <c r="L6" s="338"/>
      <c r="M6" s="339" t="s">
        <v>4</v>
      </c>
      <c r="N6" s="343"/>
      <c r="O6" s="338"/>
    </row>
    <row r="7" spans="1:15" ht="15">
      <c r="A7" s="342" t="s">
        <v>1243</v>
      </c>
      <c r="B7" s="343"/>
      <c r="C7" s="338"/>
      <c r="D7" s="342" t="s">
        <v>1243</v>
      </c>
      <c r="E7" s="343"/>
      <c r="F7" s="338"/>
      <c r="G7" s="342" t="s">
        <v>1243</v>
      </c>
      <c r="H7" s="343"/>
      <c r="I7" s="338"/>
      <c r="J7" s="342" t="s">
        <v>1243</v>
      </c>
      <c r="K7" s="343"/>
      <c r="L7" s="338"/>
      <c r="M7" s="342" t="s">
        <v>1243</v>
      </c>
      <c r="N7" s="343"/>
      <c r="O7" s="338"/>
    </row>
    <row r="8" spans="1:15" ht="62.4">
      <c r="A8" s="342" t="s">
        <v>1242</v>
      </c>
      <c r="B8" s="189">
        <v>0.034722222222222224</v>
      </c>
      <c r="C8" s="338">
        <v>600</v>
      </c>
      <c r="D8" s="342" t="s">
        <v>1241</v>
      </c>
      <c r="E8" s="189">
        <v>0.041666666666666664</v>
      </c>
      <c r="F8" s="338">
        <v>300</v>
      </c>
      <c r="G8" s="342" t="s">
        <v>1241</v>
      </c>
      <c r="H8" s="189">
        <v>0.05555555555555555</v>
      </c>
      <c r="I8" s="338">
        <v>300</v>
      </c>
      <c r="J8" s="342" t="s">
        <v>1240</v>
      </c>
      <c r="K8" s="189" t="s">
        <v>533</v>
      </c>
      <c r="L8" s="338">
        <v>300</v>
      </c>
      <c r="M8" s="342" t="s">
        <v>1239</v>
      </c>
      <c r="N8" s="189" t="s">
        <v>533</v>
      </c>
      <c r="O8" s="338">
        <v>300</v>
      </c>
    </row>
    <row r="9" spans="1:15" ht="15">
      <c r="A9" s="342" t="s">
        <v>1238</v>
      </c>
      <c r="B9" s="189">
        <v>0.06944444444444443</v>
      </c>
      <c r="C9" s="338">
        <v>900</v>
      </c>
      <c r="D9" s="342" t="s">
        <v>1238</v>
      </c>
      <c r="E9" s="189">
        <v>0.0763888888888889</v>
      </c>
      <c r="F9" s="338">
        <v>900</v>
      </c>
      <c r="G9" s="342" t="s">
        <v>1238</v>
      </c>
      <c r="H9" s="189">
        <v>0.08333333333333333</v>
      </c>
      <c r="I9" s="338">
        <v>900</v>
      </c>
      <c r="J9" s="342" t="s">
        <v>1237</v>
      </c>
      <c r="K9" s="189" t="s">
        <v>535</v>
      </c>
      <c r="L9" s="338">
        <v>600</v>
      </c>
      <c r="M9" s="342" t="s">
        <v>1236</v>
      </c>
      <c r="N9" s="189" t="s">
        <v>535</v>
      </c>
      <c r="O9" s="338">
        <v>300</v>
      </c>
    </row>
    <row r="10" spans="1:15" ht="15">
      <c r="A10" s="342" t="s">
        <v>1235</v>
      </c>
      <c r="B10" s="344">
        <v>0.041666666666666664</v>
      </c>
      <c r="C10" s="338">
        <v>300</v>
      </c>
      <c r="D10" s="342" t="s">
        <v>1235</v>
      </c>
      <c r="E10" s="344">
        <v>0.05555555555555555</v>
      </c>
      <c r="F10" s="338">
        <v>300</v>
      </c>
      <c r="G10" s="342" t="s">
        <v>1234</v>
      </c>
      <c r="H10" s="344">
        <v>0.0625</v>
      </c>
      <c r="I10" s="338">
        <v>150</v>
      </c>
      <c r="J10" s="342" t="s">
        <v>1233</v>
      </c>
      <c r="K10" s="344" t="s">
        <v>533</v>
      </c>
      <c r="L10" s="338">
        <v>150</v>
      </c>
      <c r="M10" s="342" t="s">
        <v>1232</v>
      </c>
      <c r="N10" s="344" t="s">
        <v>533</v>
      </c>
      <c r="O10" s="338">
        <v>150</v>
      </c>
    </row>
    <row r="11" spans="1:15" ht="62.4">
      <c r="A11" s="342" t="s">
        <v>1231</v>
      </c>
      <c r="B11" s="344"/>
      <c r="C11" s="340"/>
      <c r="D11" s="342" t="s">
        <v>1231</v>
      </c>
      <c r="E11" s="344"/>
      <c r="F11" s="340"/>
      <c r="G11" s="342" t="s">
        <v>1231</v>
      </c>
      <c r="H11" s="344"/>
      <c r="I11" s="340"/>
      <c r="J11" s="342" t="s">
        <v>1231</v>
      </c>
      <c r="K11" s="344"/>
      <c r="L11" s="340"/>
      <c r="M11" s="342" t="s">
        <v>1231</v>
      </c>
      <c r="N11" s="344"/>
      <c r="O11" s="340"/>
    </row>
    <row r="12" spans="1:15" ht="15">
      <c r="A12" s="339" t="s">
        <v>1230</v>
      </c>
      <c r="B12" s="340"/>
      <c r="C12" s="338"/>
      <c r="D12" s="339" t="s">
        <v>1230</v>
      </c>
      <c r="E12" s="340"/>
      <c r="F12" s="338"/>
      <c r="G12" s="339" t="s">
        <v>1230</v>
      </c>
      <c r="H12" s="340"/>
      <c r="I12" s="338"/>
      <c r="J12" s="339" t="s">
        <v>1230</v>
      </c>
      <c r="K12" s="340"/>
      <c r="L12" s="338"/>
      <c r="M12" s="339" t="s">
        <v>1230</v>
      </c>
      <c r="N12" s="340"/>
      <c r="O12" s="338"/>
    </row>
    <row r="13" spans="1:15" ht="15">
      <c r="A13" s="342" t="s">
        <v>1229</v>
      </c>
      <c r="B13" s="343"/>
      <c r="C13" s="338">
        <v>200</v>
      </c>
      <c r="D13" s="342" t="s">
        <v>1229</v>
      </c>
      <c r="E13" s="343"/>
      <c r="F13" s="338">
        <v>200</v>
      </c>
      <c r="G13" s="342" t="s">
        <v>1229</v>
      </c>
      <c r="H13" s="343"/>
      <c r="I13" s="338">
        <v>200</v>
      </c>
      <c r="J13" s="342" t="s">
        <v>1229</v>
      </c>
      <c r="K13" s="343"/>
      <c r="L13" s="338">
        <v>200</v>
      </c>
      <c r="M13" s="342" t="s">
        <v>1229</v>
      </c>
      <c r="N13" s="343"/>
      <c r="O13" s="338">
        <v>200</v>
      </c>
    </row>
    <row r="14" spans="1:15" ht="15">
      <c r="A14" s="342" t="s">
        <v>1228</v>
      </c>
      <c r="B14" s="189"/>
      <c r="C14" s="338"/>
      <c r="D14" s="342" t="s">
        <v>1228</v>
      </c>
      <c r="E14" s="189"/>
      <c r="F14" s="338"/>
      <c r="G14" s="342" t="s">
        <v>1228</v>
      </c>
      <c r="H14" s="189"/>
      <c r="I14" s="338"/>
      <c r="J14" s="342" t="s">
        <v>1228</v>
      </c>
      <c r="K14" s="189"/>
      <c r="L14" s="338"/>
      <c r="M14" s="342" t="s">
        <v>1228</v>
      </c>
      <c r="N14" s="189"/>
      <c r="O14" s="338"/>
    </row>
    <row r="15" spans="1:15" ht="15">
      <c r="A15" s="342" t="s">
        <v>1227</v>
      </c>
      <c r="B15" s="189"/>
      <c r="C15" s="340"/>
      <c r="D15" s="342" t="s">
        <v>1227</v>
      </c>
      <c r="E15" s="189"/>
      <c r="F15" s="340"/>
      <c r="G15" s="342" t="s">
        <v>1227</v>
      </c>
      <c r="H15" s="189"/>
      <c r="I15" s="340"/>
      <c r="J15" s="342" t="s">
        <v>1227</v>
      </c>
      <c r="K15" s="189"/>
      <c r="L15" s="340"/>
      <c r="M15" s="342" t="s">
        <v>1227</v>
      </c>
      <c r="N15" s="189"/>
      <c r="O15" s="340"/>
    </row>
    <row r="17" spans="1:15" ht="15">
      <c r="A17" s="339" t="s">
        <v>13</v>
      </c>
      <c r="B17" s="340"/>
      <c r="C17" s="340"/>
      <c r="D17" s="339" t="s">
        <v>13</v>
      </c>
      <c r="E17" s="340"/>
      <c r="F17" s="340"/>
      <c r="G17" s="339" t="s">
        <v>13</v>
      </c>
      <c r="H17" s="340"/>
      <c r="I17" s="340"/>
      <c r="J17" s="339" t="s">
        <v>13</v>
      </c>
      <c r="K17" s="340"/>
      <c r="L17" s="340"/>
      <c r="M17" s="339" t="s">
        <v>13</v>
      </c>
      <c r="N17" s="340"/>
      <c r="O17" s="340"/>
    </row>
    <row r="18" spans="1:15" ht="15">
      <c r="A18" s="342" t="s">
        <v>384</v>
      </c>
      <c r="B18" s="341"/>
      <c r="C18" s="338">
        <v>100</v>
      </c>
      <c r="D18" s="342" t="s">
        <v>384</v>
      </c>
      <c r="E18" s="341"/>
      <c r="F18" s="338">
        <v>100</v>
      </c>
      <c r="G18" s="342" t="s">
        <v>384</v>
      </c>
      <c r="H18" s="341"/>
      <c r="I18" s="338">
        <v>100</v>
      </c>
      <c r="J18" s="342" t="s">
        <v>384</v>
      </c>
      <c r="K18" s="341"/>
      <c r="L18" s="338">
        <v>100</v>
      </c>
      <c r="M18" s="342" t="s">
        <v>384</v>
      </c>
      <c r="N18" s="341"/>
      <c r="O18" s="338">
        <v>100</v>
      </c>
    </row>
    <row r="19" spans="1:15" ht="15">
      <c r="A19" s="339" t="s">
        <v>15</v>
      </c>
      <c r="B19" s="340"/>
      <c r="C19" s="338">
        <f>SUM(C3:C18)</f>
        <v>2500</v>
      </c>
      <c r="D19" s="339" t="s">
        <v>15</v>
      </c>
      <c r="E19" s="339"/>
      <c r="F19" s="338">
        <f>SUM(F3:F18)</f>
        <v>2200</v>
      </c>
      <c r="G19" s="339" t="s">
        <v>15</v>
      </c>
      <c r="H19" s="339"/>
      <c r="I19" s="338">
        <f>SUM(I3:I18)</f>
        <v>2000</v>
      </c>
      <c r="J19" s="339" t="s">
        <v>15</v>
      </c>
      <c r="K19" s="339"/>
      <c r="L19" s="338">
        <f>SUM(L3:L18)</f>
        <v>1550</v>
      </c>
      <c r="M19" s="339" t="s">
        <v>15</v>
      </c>
      <c r="N19" s="339"/>
      <c r="O19" s="338">
        <f>SUM(O3:O18)</f>
        <v>1400</v>
      </c>
    </row>
    <row r="20" spans="1:15" ht="15">
      <c r="A20" s="337"/>
      <c r="B20" s="336"/>
      <c r="C20" s="336">
        <v>3000</v>
      </c>
      <c r="D20" s="337"/>
      <c r="E20" s="337"/>
      <c r="F20" s="336">
        <v>2700</v>
      </c>
      <c r="G20" s="337"/>
      <c r="H20" s="337"/>
      <c r="I20" s="336">
        <v>2300</v>
      </c>
      <c r="J20" s="337"/>
      <c r="K20" s="337"/>
      <c r="L20" s="336">
        <v>1800</v>
      </c>
      <c r="M20" s="337" t="s">
        <v>19</v>
      </c>
      <c r="N20" s="337"/>
      <c r="O20" s="336">
        <v>1700</v>
      </c>
    </row>
    <row r="21" spans="1:15" ht="15">
      <c r="A21" s="337"/>
      <c r="B21" s="336"/>
      <c r="C21" s="336">
        <f>+C19-C20</f>
        <v>-500</v>
      </c>
      <c r="D21" s="337"/>
      <c r="E21" s="337"/>
      <c r="F21" s="336">
        <f>+F19-F20</f>
        <v>-500</v>
      </c>
      <c r="G21" s="337"/>
      <c r="H21" s="337"/>
      <c r="I21" s="336">
        <f>+I19-I20</f>
        <v>-300</v>
      </c>
      <c r="J21" s="337"/>
      <c r="K21" s="337"/>
      <c r="L21" s="336">
        <f>+L19-L20</f>
        <v>-250</v>
      </c>
      <c r="M21" s="337" t="s">
        <v>20</v>
      </c>
      <c r="N21" s="337"/>
      <c r="O21" s="336">
        <f>+O19-O20</f>
        <v>-300</v>
      </c>
    </row>
    <row r="22" spans="8:14" s="325" customFormat="1" ht="15">
      <c r="H22" s="324"/>
      <c r="J22" s="324"/>
      <c r="K22" s="324"/>
      <c r="M22" s="324"/>
      <c r="N22" s="324"/>
    </row>
    <row r="23" spans="1:15" s="180" customFormat="1" ht="15">
      <c r="A23" s="335" t="s">
        <v>32</v>
      </c>
      <c r="B23" s="334"/>
      <c r="C23" s="325"/>
      <c r="D23" s="324"/>
      <c r="E23" s="324"/>
      <c r="F23" s="325"/>
      <c r="G23" s="324"/>
      <c r="H23" s="248" t="s">
        <v>612</v>
      </c>
      <c r="I23" s="178"/>
      <c r="L23" s="178"/>
      <c r="O23" s="178"/>
    </row>
    <row r="24" spans="1:14" s="331" customFormat="1" ht="15.6">
      <c r="A24" s="333" t="s">
        <v>596</v>
      </c>
      <c r="B24" s="333" t="s">
        <v>1076</v>
      </c>
      <c r="C24" s="248" t="s">
        <v>207</v>
      </c>
      <c r="D24" s="248" t="s">
        <v>1073</v>
      </c>
      <c r="E24" s="248" t="s">
        <v>597</v>
      </c>
      <c r="F24" s="248" t="s">
        <v>598</v>
      </c>
      <c r="G24" s="248" t="s">
        <v>1156</v>
      </c>
      <c r="H24" s="332"/>
      <c r="J24" s="329"/>
      <c r="K24" s="329"/>
      <c r="M24" s="329"/>
      <c r="N24" s="329"/>
    </row>
    <row r="25" spans="1:8" ht="57.75" customHeight="1">
      <c r="A25" s="330" t="s">
        <v>1085</v>
      </c>
      <c r="B25" s="330" t="s">
        <v>1249</v>
      </c>
      <c r="C25" s="330" t="s">
        <v>1250</v>
      </c>
      <c r="D25" s="329" t="s">
        <v>1226</v>
      </c>
      <c r="E25" s="329" t="s">
        <v>611</v>
      </c>
      <c r="F25" s="252">
        <v>44269</v>
      </c>
      <c r="G25" s="328">
        <f>+C19</f>
        <v>2500</v>
      </c>
      <c r="H25" s="329" t="s">
        <v>819</v>
      </c>
    </row>
    <row r="26" spans="1:2" ht="15">
      <c r="A26" s="327" t="s">
        <v>477</v>
      </c>
      <c r="B26" s="326"/>
    </row>
    <row r="27" spans="1:2" ht="15">
      <c r="A27" s="252">
        <v>44269</v>
      </c>
      <c r="B27" s="326"/>
    </row>
    <row r="28" ht="15">
      <c r="A28" s="113"/>
    </row>
  </sheetData>
  <printOptions/>
  <pageMargins left="0.25" right="0.25" top="0.75" bottom="0.75" header="0.3" footer="0.3"/>
  <pageSetup horizontalDpi="600" verticalDpi="600" orientation="portrait" paperSize="9" scale="95" r:id="rId2"/>
  <colBreaks count="3" manualBreakCount="3">
    <brk id="3" max="16383" man="1"/>
    <brk id="6" max="16383" man="1"/>
    <brk id="9" max="16383" man="1"/>
  </colBreaks>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zoomScale="75" zoomScaleNormal="75" workbookViewId="0" topLeftCell="A1">
      <pane ySplit="1" topLeftCell="A2" activePane="bottomLeft" state="frozen"/>
      <selection pane="topLeft" activeCell="G23" sqref="G23"/>
      <selection pane="bottomLeft" activeCell="G23" sqref="G23"/>
    </sheetView>
  </sheetViews>
  <sheetFormatPr defaultColWidth="9.140625" defaultRowHeight="15"/>
  <cols>
    <col min="1" max="1" width="67.421875" style="324" customWidth="1"/>
    <col min="2" max="2" width="13.57421875" style="325" customWidth="1"/>
    <col min="3" max="3" width="13.7109375" style="325" customWidth="1"/>
    <col min="4" max="4" width="68.140625" style="324" customWidth="1"/>
    <col min="5" max="5" width="12.8515625" style="324" bestFit="1" customWidth="1"/>
    <col min="6" max="6" width="13.28125" style="325" customWidth="1"/>
    <col min="7" max="7" width="69.8515625" style="324" customWidth="1"/>
    <col min="8" max="8" width="12.8515625" style="324" bestFit="1" customWidth="1"/>
    <col min="9" max="9" width="13.00390625" style="325" customWidth="1"/>
    <col min="10" max="10" width="69.140625" style="324" customWidth="1"/>
    <col min="11" max="11" width="13.421875" style="324" customWidth="1"/>
    <col min="12" max="12" width="13.7109375" style="325" customWidth="1"/>
    <col min="13" max="13" width="71.28125" style="324" customWidth="1"/>
    <col min="14" max="14" width="14.140625" style="324" customWidth="1"/>
    <col min="15" max="15" width="11.28125" style="325" customWidth="1"/>
    <col min="16" max="16384" width="9.140625" style="324" customWidth="1"/>
  </cols>
  <sheetData>
    <row r="1" spans="1:15" s="346" customFormat="1" ht="63">
      <c r="A1" s="347" t="s">
        <v>11</v>
      </c>
      <c r="B1" s="348" t="s">
        <v>412</v>
      </c>
      <c r="C1" s="348" t="s">
        <v>16</v>
      </c>
      <c r="D1" s="347" t="s">
        <v>10</v>
      </c>
      <c r="E1" s="347" t="s">
        <v>412</v>
      </c>
      <c r="F1" s="348" t="s">
        <v>16</v>
      </c>
      <c r="G1" s="347" t="s">
        <v>9</v>
      </c>
      <c r="H1" s="347" t="s">
        <v>412</v>
      </c>
      <c r="I1" s="347" t="s">
        <v>16</v>
      </c>
      <c r="J1" s="347" t="s">
        <v>14</v>
      </c>
      <c r="K1" s="347" t="s">
        <v>412</v>
      </c>
      <c r="L1" s="347" t="s">
        <v>16</v>
      </c>
      <c r="M1" s="347" t="s">
        <v>31</v>
      </c>
      <c r="N1" s="347" t="s">
        <v>412</v>
      </c>
      <c r="O1" s="347" t="s">
        <v>16</v>
      </c>
    </row>
    <row r="2" spans="1:14" ht="15">
      <c r="A2" s="339" t="s">
        <v>5</v>
      </c>
      <c r="B2" s="340"/>
      <c r="D2" s="339" t="s">
        <v>5</v>
      </c>
      <c r="E2" s="339"/>
      <c r="G2" s="339" t="s">
        <v>5</v>
      </c>
      <c r="H2" s="339"/>
      <c r="J2" s="339" t="s">
        <v>5</v>
      </c>
      <c r="K2" s="339"/>
      <c r="M2" s="339" t="s">
        <v>5</v>
      </c>
      <c r="N2" s="339"/>
    </row>
    <row r="3" spans="1:15" ht="15">
      <c r="A3" s="342" t="s">
        <v>18</v>
      </c>
      <c r="B3" s="341"/>
      <c r="C3" s="340">
        <v>400</v>
      </c>
      <c r="D3" s="342" t="s">
        <v>17</v>
      </c>
      <c r="E3" s="341"/>
      <c r="F3" s="340">
        <v>300</v>
      </c>
      <c r="G3" s="342" t="s">
        <v>17</v>
      </c>
      <c r="H3" s="341"/>
      <c r="I3" s="340">
        <v>300</v>
      </c>
      <c r="J3" s="342" t="s">
        <v>0</v>
      </c>
      <c r="K3" s="341"/>
      <c r="L3" s="340">
        <v>200</v>
      </c>
      <c r="M3" s="342" t="s">
        <v>0</v>
      </c>
      <c r="N3" s="341"/>
      <c r="O3" s="340">
        <v>200</v>
      </c>
    </row>
    <row r="4" spans="1:15" ht="94.5">
      <c r="A4" s="342" t="s">
        <v>1268</v>
      </c>
      <c r="B4" s="345"/>
      <c r="C4" s="340">
        <v>200</v>
      </c>
      <c r="D4" s="342" t="s">
        <v>1268</v>
      </c>
      <c r="E4" s="345"/>
      <c r="F4" s="340">
        <v>200</v>
      </c>
      <c r="G4" s="342" t="s">
        <v>1268</v>
      </c>
      <c r="H4" s="345"/>
      <c r="I4" s="340">
        <v>200</v>
      </c>
      <c r="J4" s="342" t="s">
        <v>1268</v>
      </c>
      <c r="K4" s="345"/>
      <c r="L4" s="340">
        <v>200</v>
      </c>
      <c r="M4" s="342" t="s">
        <v>1269</v>
      </c>
      <c r="N4" s="345"/>
      <c r="O4" s="340">
        <v>200</v>
      </c>
    </row>
    <row r="5" spans="5:15" ht="31.5">
      <c r="E5" s="339"/>
      <c r="F5" s="338"/>
      <c r="H5" s="339"/>
      <c r="I5" s="338"/>
      <c r="K5" s="339"/>
      <c r="L5" s="338"/>
      <c r="N5" s="339"/>
      <c r="O5" s="338"/>
    </row>
    <row r="6" spans="1:15" ht="15">
      <c r="A6" s="339" t="s">
        <v>976</v>
      </c>
      <c r="B6" s="340"/>
      <c r="D6" s="339" t="s">
        <v>4</v>
      </c>
      <c r="E6" s="343"/>
      <c r="F6" s="338"/>
      <c r="G6" s="339" t="s">
        <v>4</v>
      </c>
      <c r="H6" s="343"/>
      <c r="I6" s="338"/>
      <c r="J6" s="339" t="s">
        <v>4</v>
      </c>
      <c r="K6" s="343"/>
      <c r="L6" s="338"/>
      <c r="M6" s="339" t="s">
        <v>4</v>
      </c>
      <c r="N6" s="343"/>
      <c r="O6" s="338"/>
    </row>
    <row r="7" spans="1:15" ht="62.4">
      <c r="A7" s="342" t="s">
        <v>1253</v>
      </c>
      <c r="B7" s="189"/>
      <c r="C7" s="338">
        <v>200</v>
      </c>
      <c r="D7" s="342" t="s">
        <v>1253</v>
      </c>
      <c r="E7" s="189"/>
      <c r="F7" s="338">
        <v>200</v>
      </c>
      <c r="G7" s="342" t="s">
        <v>1253</v>
      </c>
      <c r="H7" s="189"/>
      <c r="I7" s="338">
        <v>200</v>
      </c>
      <c r="J7" s="342" t="s">
        <v>1271</v>
      </c>
      <c r="K7" s="189" t="s">
        <v>1260</v>
      </c>
      <c r="L7" s="338">
        <v>200</v>
      </c>
      <c r="M7" s="342" t="s">
        <v>1271</v>
      </c>
      <c r="N7" s="189" t="s">
        <v>1260</v>
      </c>
      <c r="O7" s="338">
        <v>200</v>
      </c>
    </row>
    <row r="8" spans="1:15" ht="15">
      <c r="A8" s="342" t="s">
        <v>1255</v>
      </c>
      <c r="B8" s="344" t="s">
        <v>1260</v>
      </c>
      <c r="C8" s="338">
        <v>100</v>
      </c>
      <c r="D8" s="342" t="s">
        <v>1255</v>
      </c>
      <c r="E8" s="189"/>
      <c r="F8" s="338">
        <v>100</v>
      </c>
      <c r="G8" s="342" t="s">
        <v>1255</v>
      </c>
      <c r="H8" s="189"/>
      <c r="I8" s="338">
        <v>100</v>
      </c>
      <c r="J8" s="342" t="s">
        <v>1255</v>
      </c>
      <c r="K8" s="189" t="s">
        <v>1260</v>
      </c>
      <c r="L8" s="338">
        <v>100</v>
      </c>
      <c r="M8" s="342" t="s">
        <v>1255</v>
      </c>
      <c r="N8" s="189" t="s">
        <v>1260</v>
      </c>
      <c r="O8" s="338">
        <v>100</v>
      </c>
    </row>
    <row r="9" spans="1:15" ht="62.4">
      <c r="A9" s="342" t="s">
        <v>1254</v>
      </c>
      <c r="B9" s="344"/>
      <c r="C9" s="338">
        <v>200</v>
      </c>
      <c r="D9" s="342" t="s">
        <v>1254</v>
      </c>
      <c r="E9" s="344"/>
      <c r="F9" s="338">
        <v>200</v>
      </c>
      <c r="G9" s="342" t="s">
        <v>1254</v>
      </c>
      <c r="H9" s="344"/>
      <c r="I9" s="338">
        <v>200</v>
      </c>
      <c r="J9" s="342" t="s">
        <v>1257</v>
      </c>
      <c r="K9" s="344" t="s">
        <v>1260</v>
      </c>
      <c r="L9" s="338">
        <v>200</v>
      </c>
      <c r="M9" s="342" t="s">
        <v>1257</v>
      </c>
      <c r="N9" s="344" t="s">
        <v>1260</v>
      </c>
      <c r="O9" s="338">
        <v>200</v>
      </c>
    </row>
    <row r="10" spans="1:15" ht="15">
      <c r="A10" s="342" t="s">
        <v>1256</v>
      </c>
      <c r="B10" s="344" t="s">
        <v>1260</v>
      </c>
      <c r="C10" s="340">
        <v>100</v>
      </c>
      <c r="D10" s="342" t="s">
        <v>1256</v>
      </c>
      <c r="E10" s="344"/>
      <c r="F10" s="340">
        <v>100</v>
      </c>
      <c r="G10" s="342" t="s">
        <v>1256</v>
      </c>
      <c r="H10" s="344"/>
      <c r="I10" s="340">
        <v>100</v>
      </c>
      <c r="J10" s="342" t="s">
        <v>1256</v>
      </c>
      <c r="K10" s="344" t="s">
        <v>1260</v>
      </c>
      <c r="L10" s="340">
        <v>100</v>
      </c>
      <c r="M10" s="342" t="s">
        <v>1256</v>
      </c>
      <c r="N10" s="344" t="s">
        <v>1260</v>
      </c>
      <c r="O10" s="340">
        <v>100</v>
      </c>
    </row>
    <row r="11" spans="1:15" ht="15">
      <c r="A11" s="342" t="s">
        <v>1258</v>
      </c>
      <c r="B11" s="349">
        <v>0.10416666666666667</v>
      </c>
      <c r="C11" s="338">
        <v>200</v>
      </c>
      <c r="D11" s="342" t="s">
        <v>1258</v>
      </c>
      <c r="E11" s="349">
        <v>0.1111111111111111</v>
      </c>
      <c r="F11" s="338">
        <v>200</v>
      </c>
      <c r="G11" s="342" t="s">
        <v>1258</v>
      </c>
      <c r="H11" s="349">
        <v>0.11458333333333333</v>
      </c>
      <c r="I11" s="338">
        <v>200</v>
      </c>
      <c r="J11" s="342" t="s">
        <v>1264</v>
      </c>
      <c r="K11" s="349">
        <v>0.125</v>
      </c>
      <c r="L11" s="338">
        <v>100</v>
      </c>
      <c r="M11" s="342" t="s">
        <v>1264</v>
      </c>
      <c r="N11" s="349">
        <v>0.13541666666666666</v>
      </c>
      <c r="O11" s="338">
        <v>100</v>
      </c>
    </row>
    <row r="12" spans="1:15" ht="15">
      <c r="A12" s="342" t="s">
        <v>1259</v>
      </c>
      <c r="B12" s="344" t="s">
        <v>1260</v>
      </c>
      <c r="C12" s="338">
        <v>100</v>
      </c>
      <c r="D12" s="342" t="s">
        <v>1259</v>
      </c>
      <c r="E12" s="344" t="s">
        <v>1260</v>
      </c>
      <c r="F12" s="338">
        <v>100</v>
      </c>
      <c r="G12" s="342" t="s">
        <v>1259</v>
      </c>
      <c r="H12" s="344" t="s">
        <v>1260</v>
      </c>
      <c r="I12" s="338">
        <v>100</v>
      </c>
      <c r="J12" s="342" t="s">
        <v>1259</v>
      </c>
      <c r="K12" s="344" t="s">
        <v>1260</v>
      </c>
      <c r="L12" s="338">
        <v>100</v>
      </c>
      <c r="M12" s="342" t="s">
        <v>1259</v>
      </c>
      <c r="N12" s="344" t="s">
        <v>1260</v>
      </c>
      <c r="O12" s="338">
        <v>100</v>
      </c>
    </row>
    <row r="13" spans="1:15" ht="15">
      <c r="A13" s="342" t="s">
        <v>1261</v>
      </c>
      <c r="B13" s="189">
        <v>0.05555555555555555</v>
      </c>
      <c r="C13" s="340">
        <v>200</v>
      </c>
      <c r="D13" s="342" t="s">
        <v>1261</v>
      </c>
      <c r="E13" s="189">
        <v>0.05555555555555555</v>
      </c>
      <c r="F13" s="340">
        <v>200</v>
      </c>
      <c r="G13" s="342" t="s">
        <v>1263</v>
      </c>
      <c r="H13" s="189">
        <v>0.05555555555555555</v>
      </c>
      <c r="I13" s="340">
        <v>100</v>
      </c>
      <c r="J13" s="342" t="s">
        <v>1267</v>
      </c>
      <c r="K13" s="189">
        <v>0.05555555555555555</v>
      </c>
      <c r="L13" s="340">
        <v>100</v>
      </c>
      <c r="M13" s="342" t="s">
        <v>1265</v>
      </c>
      <c r="N13" s="189">
        <v>0.05555555555555555</v>
      </c>
      <c r="O13" s="340">
        <v>100</v>
      </c>
    </row>
    <row r="14" spans="1:15" ht="15">
      <c r="A14" s="342" t="s">
        <v>1262</v>
      </c>
      <c r="B14" s="189" t="s">
        <v>1260</v>
      </c>
      <c r="C14" s="340">
        <v>200</v>
      </c>
      <c r="D14" s="342" t="s">
        <v>1262</v>
      </c>
      <c r="E14" s="189" t="s">
        <v>1260</v>
      </c>
      <c r="F14" s="340">
        <v>200</v>
      </c>
      <c r="G14" s="342" t="s">
        <v>1262</v>
      </c>
      <c r="H14" s="189" t="s">
        <v>1260</v>
      </c>
      <c r="I14" s="340">
        <v>200</v>
      </c>
      <c r="J14" s="342" t="s">
        <v>1266</v>
      </c>
      <c r="K14" s="189" t="s">
        <v>1260</v>
      </c>
      <c r="L14" s="340">
        <v>200</v>
      </c>
      <c r="M14" s="342" t="s">
        <v>1272</v>
      </c>
      <c r="N14" s="189" t="s">
        <v>1260</v>
      </c>
      <c r="O14" s="340">
        <v>200</v>
      </c>
    </row>
    <row r="15" spans="1:15" ht="62.4">
      <c r="A15" s="342" t="s">
        <v>1270</v>
      </c>
      <c r="B15" s="189"/>
      <c r="C15" s="340">
        <v>250</v>
      </c>
      <c r="D15" s="342" t="s">
        <v>1270</v>
      </c>
      <c r="E15" s="189"/>
      <c r="F15" s="340">
        <v>250</v>
      </c>
      <c r="G15" s="342" t="s">
        <v>1270</v>
      </c>
      <c r="H15" s="189"/>
      <c r="I15" s="340">
        <v>250</v>
      </c>
      <c r="J15" s="342"/>
      <c r="K15" s="189"/>
      <c r="L15" s="340"/>
      <c r="M15" s="342"/>
      <c r="N15" s="189"/>
      <c r="O15" s="340"/>
    </row>
    <row r="17" spans="1:15" ht="15">
      <c r="A17" s="339" t="s">
        <v>13</v>
      </c>
      <c r="B17" s="340"/>
      <c r="C17" s="340"/>
      <c r="D17" s="339" t="s">
        <v>13</v>
      </c>
      <c r="E17" s="340"/>
      <c r="F17" s="340"/>
      <c r="G17" s="339" t="s">
        <v>13</v>
      </c>
      <c r="H17" s="340"/>
      <c r="I17" s="340"/>
      <c r="J17" s="339" t="s">
        <v>13</v>
      </c>
      <c r="K17" s="340"/>
      <c r="L17" s="340"/>
      <c r="M17" s="339" t="s">
        <v>13</v>
      </c>
      <c r="N17" s="340"/>
      <c r="O17" s="340"/>
    </row>
    <row r="18" spans="1:15" ht="15">
      <c r="A18" s="342" t="s">
        <v>0</v>
      </c>
      <c r="B18" s="341"/>
      <c r="C18" s="338">
        <v>200</v>
      </c>
      <c r="D18" s="342" t="s">
        <v>0</v>
      </c>
      <c r="E18" s="341"/>
      <c r="F18" s="338">
        <v>200</v>
      </c>
      <c r="G18" s="342" t="s">
        <v>0</v>
      </c>
      <c r="H18" s="341"/>
      <c r="I18" s="338">
        <v>200</v>
      </c>
      <c r="J18" s="342" t="s">
        <v>384</v>
      </c>
      <c r="K18" s="341"/>
      <c r="L18" s="338">
        <v>100</v>
      </c>
      <c r="M18" s="342" t="s">
        <v>384</v>
      </c>
      <c r="N18" s="341"/>
      <c r="O18" s="338">
        <v>100</v>
      </c>
    </row>
    <row r="19" spans="1:15" ht="15">
      <c r="A19" s="339" t="s">
        <v>15</v>
      </c>
      <c r="B19" s="340"/>
      <c r="C19" s="338">
        <f>SUM(C3:C18)</f>
        <v>2350</v>
      </c>
      <c r="D19" s="339" t="s">
        <v>15</v>
      </c>
      <c r="E19" s="339"/>
      <c r="F19" s="338">
        <f>SUM(F3:F18)</f>
        <v>2250</v>
      </c>
      <c r="G19" s="339" t="s">
        <v>15</v>
      </c>
      <c r="H19" s="339"/>
      <c r="I19" s="338">
        <f>SUM(I3:I18)</f>
        <v>2150</v>
      </c>
      <c r="J19" s="339" t="s">
        <v>15</v>
      </c>
      <c r="K19" s="339"/>
      <c r="L19" s="338">
        <f>SUM(L3:L18)</f>
        <v>1600</v>
      </c>
      <c r="M19" s="339" t="s">
        <v>15</v>
      </c>
      <c r="N19" s="339"/>
      <c r="O19" s="338">
        <f>SUM(O3:O18)</f>
        <v>1600</v>
      </c>
    </row>
    <row r="20" spans="1:15" ht="15">
      <c r="A20" s="337"/>
      <c r="B20" s="336"/>
      <c r="C20" s="336">
        <v>3000</v>
      </c>
      <c r="D20" s="337"/>
      <c r="E20" s="337"/>
      <c r="F20" s="336">
        <v>2700</v>
      </c>
      <c r="G20" s="337"/>
      <c r="H20" s="337"/>
      <c r="I20" s="336">
        <v>2300</v>
      </c>
      <c r="J20" s="337"/>
      <c r="K20" s="337"/>
      <c r="L20" s="336">
        <v>1800</v>
      </c>
      <c r="M20" s="337" t="s">
        <v>19</v>
      </c>
      <c r="N20" s="337"/>
      <c r="O20" s="336">
        <v>1700</v>
      </c>
    </row>
    <row r="21" spans="1:15" ht="15">
      <c r="A21" s="337"/>
      <c r="B21" s="336"/>
      <c r="C21" s="336">
        <f>+C19-C20</f>
        <v>-650</v>
      </c>
      <c r="D21" s="337"/>
      <c r="E21" s="337"/>
      <c r="F21" s="336">
        <f>+F19-F20</f>
        <v>-450</v>
      </c>
      <c r="G21" s="337"/>
      <c r="H21" s="337"/>
      <c r="I21" s="336">
        <f>+I19-I20</f>
        <v>-150</v>
      </c>
      <c r="J21" s="337"/>
      <c r="K21" s="337"/>
      <c r="L21" s="336">
        <f>+L19-L20</f>
        <v>-200</v>
      </c>
      <c r="M21" s="337" t="s">
        <v>20</v>
      </c>
      <c r="N21" s="337"/>
      <c r="O21" s="336">
        <f>+O19-O20</f>
        <v>-100</v>
      </c>
    </row>
    <row r="22" spans="8:14" s="325" customFormat="1" ht="15">
      <c r="H22" s="324"/>
      <c r="J22" s="324"/>
      <c r="K22" s="324"/>
      <c r="M22" s="324"/>
      <c r="N22" s="324"/>
    </row>
    <row r="23" spans="1:15" s="180" customFormat="1" ht="15">
      <c r="A23" s="335" t="s">
        <v>32</v>
      </c>
      <c r="B23" s="334"/>
      <c r="C23" s="325"/>
      <c r="D23" s="324"/>
      <c r="E23" s="324"/>
      <c r="F23" s="325"/>
      <c r="G23" s="324"/>
      <c r="H23" s="248" t="s">
        <v>612</v>
      </c>
      <c r="I23" s="178"/>
      <c r="L23" s="178"/>
      <c r="O23" s="178"/>
    </row>
    <row r="24" spans="1:14" s="331" customFormat="1" ht="15.6">
      <c r="A24" s="333" t="s">
        <v>596</v>
      </c>
      <c r="B24" s="333" t="s">
        <v>1076</v>
      </c>
      <c r="C24" s="248" t="s">
        <v>207</v>
      </c>
      <c r="D24" s="248" t="s">
        <v>1073</v>
      </c>
      <c r="E24" s="248" t="s">
        <v>597</v>
      </c>
      <c r="F24" s="248" t="s">
        <v>598</v>
      </c>
      <c r="G24" s="248" t="s">
        <v>1156</v>
      </c>
      <c r="H24" s="332"/>
      <c r="J24" s="329"/>
      <c r="K24" s="329"/>
      <c r="M24" s="329"/>
      <c r="N24" s="329"/>
    </row>
    <row r="25" spans="1:8" ht="57.75" customHeight="1">
      <c r="A25" s="330" t="s">
        <v>1085</v>
      </c>
      <c r="B25" s="330" t="s">
        <v>1249</v>
      </c>
      <c r="C25" s="330" t="s">
        <v>1252</v>
      </c>
      <c r="D25" s="329" t="s">
        <v>1333</v>
      </c>
      <c r="E25" s="329" t="s">
        <v>611</v>
      </c>
      <c r="F25" s="252" t="s">
        <v>1329</v>
      </c>
      <c r="G25" s="328">
        <f>+C19</f>
        <v>2350</v>
      </c>
      <c r="H25" s="329" t="s">
        <v>682</v>
      </c>
    </row>
    <row r="26" spans="1:2" ht="15">
      <c r="A26" s="327" t="s">
        <v>477</v>
      </c>
      <c r="B26" s="326"/>
    </row>
    <row r="27" spans="1:2" ht="15">
      <c r="A27" s="252">
        <v>44269</v>
      </c>
      <c r="B27" s="326"/>
    </row>
    <row r="28" ht="15">
      <c r="A28" s="113"/>
    </row>
  </sheetData>
  <printOptions/>
  <pageMargins left="0.25" right="0.25" top="0.75" bottom="0.75" header="0.3" footer="0.3"/>
  <pageSetup horizontalDpi="600" verticalDpi="600" orientation="portrait" paperSize="9" scale="95" r:id="rId2"/>
  <colBreaks count="3" manualBreakCount="3">
    <brk id="3" max="16383" man="1"/>
    <brk id="6" max="16383" man="1"/>
    <brk id="9" max="16383" man="1"/>
  </colBreaks>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zoomScale="75" zoomScaleNormal="75" workbookViewId="0" topLeftCell="A1">
      <pane ySplit="1" topLeftCell="A2" activePane="bottomLeft" state="frozen"/>
      <selection pane="topLeft" activeCell="G23" sqref="G23"/>
      <selection pane="bottomLeft" activeCell="G23" sqref="G23"/>
    </sheetView>
  </sheetViews>
  <sheetFormatPr defaultColWidth="9.140625" defaultRowHeight="15"/>
  <cols>
    <col min="1" max="1" width="55.28125" style="324" customWidth="1"/>
    <col min="2" max="2" width="14.140625" style="325" customWidth="1"/>
    <col min="3" max="3" width="14.00390625" style="325" customWidth="1"/>
    <col min="4" max="4" width="55.140625" style="324" customWidth="1"/>
    <col min="5" max="5" width="15.28125" style="324" customWidth="1"/>
    <col min="6" max="6" width="14.140625" style="325" customWidth="1"/>
    <col min="7" max="7" width="54.7109375" style="324" customWidth="1"/>
    <col min="8" max="8" width="16.140625" style="324" customWidth="1"/>
    <col min="9" max="9" width="13.7109375" style="325" customWidth="1"/>
    <col min="10" max="10" width="59.140625" style="324" customWidth="1"/>
    <col min="11" max="11" width="18.140625" style="324" customWidth="1"/>
    <col min="12" max="12" width="14.28125" style="325" bestFit="1" customWidth="1"/>
    <col min="13" max="13" width="46.7109375" style="324" customWidth="1"/>
    <col min="14" max="14" width="19.00390625" style="324" customWidth="1"/>
    <col min="15" max="15" width="12.7109375" style="325" customWidth="1"/>
    <col min="16" max="16384" width="9.140625" style="324" customWidth="1"/>
  </cols>
  <sheetData>
    <row r="1" spans="1:15" s="346" customFormat="1" ht="31.5">
      <c r="A1" s="347" t="s">
        <v>11</v>
      </c>
      <c r="B1" s="348" t="s">
        <v>412</v>
      </c>
      <c r="C1" s="348" t="s">
        <v>16</v>
      </c>
      <c r="D1" s="347" t="s">
        <v>10</v>
      </c>
      <c r="E1" s="347" t="s">
        <v>412</v>
      </c>
      <c r="F1" s="348" t="s">
        <v>16</v>
      </c>
      <c r="G1" s="347" t="s">
        <v>9</v>
      </c>
      <c r="H1" s="347" t="s">
        <v>412</v>
      </c>
      <c r="I1" s="347" t="s">
        <v>16</v>
      </c>
      <c r="J1" s="347" t="s">
        <v>14</v>
      </c>
      <c r="K1" s="347" t="s">
        <v>412</v>
      </c>
      <c r="L1" s="347" t="s">
        <v>16</v>
      </c>
      <c r="M1" s="347" t="s">
        <v>31</v>
      </c>
      <c r="N1" s="347" t="s">
        <v>412</v>
      </c>
      <c r="O1" s="347" t="s">
        <v>16</v>
      </c>
    </row>
    <row r="2" spans="1:14" ht="15">
      <c r="A2" s="339" t="s">
        <v>5</v>
      </c>
      <c r="B2" s="340"/>
      <c r="D2" s="339" t="s">
        <v>5</v>
      </c>
      <c r="E2" s="339"/>
      <c r="G2" s="339" t="s">
        <v>5</v>
      </c>
      <c r="H2" s="339"/>
      <c r="J2" s="339" t="s">
        <v>5</v>
      </c>
      <c r="K2" s="339"/>
      <c r="M2" s="339" t="s">
        <v>5</v>
      </c>
      <c r="N2" s="339"/>
    </row>
    <row r="3" spans="1:15" ht="15">
      <c r="A3" s="342" t="s">
        <v>632</v>
      </c>
      <c r="B3" s="341" t="s">
        <v>533</v>
      </c>
      <c r="C3" s="340">
        <v>200</v>
      </c>
      <c r="D3" s="342" t="s">
        <v>632</v>
      </c>
      <c r="E3" s="341" t="s">
        <v>533</v>
      </c>
      <c r="F3" s="340">
        <v>200</v>
      </c>
      <c r="G3" s="342" t="s">
        <v>637</v>
      </c>
      <c r="H3" s="341" t="s">
        <v>533</v>
      </c>
      <c r="I3" s="340">
        <v>100</v>
      </c>
      <c r="J3" s="342" t="s">
        <v>637</v>
      </c>
      <c r="K3" s="341" t="s">
        <v>533</v>
      </c>
      <c r="L3" s="340">
        <v>100</v>
      </c>
      <c r="M3" s="342" t="s">
        <v>637</v>
      </c>
      <c r="N3" s="341" t="s">
        <v>533</v>
      </c>
      <c r="O3" s="340">
        <v>100</v>
      </c>
    </row>
    <row r="4" spans="1:15" ht="62.4">
      <c r="A4" s="342" t="s">
        <v>1328</v>
      </c>
      <c r="B4" s="341" t="s">
        <v>533</v>
      </c>
      <c r="C4" s="340">
        <v>300</v>
      </c>
      <c r="D4" s="342" t="s">
        <v>1328</v>
      </c>
      <c r="E4" s="341" t="s">
        <v>533</v>
      </c>
      <c r="F4" s="340">
        <v>300</v>
      </c>
      <c r="G4" s="342" t="s">
        <v>1327</v>
      </c>
      <c r="H4" s="341" t="s">
        <v>533</v>
      </c>
      <c r="I4" s="340">
        <v>100</v>
      </c>
      <c r="J4" s="342" t="s">
        <v>1326</v>
      </c>
      <c r="K4" s="341" t="s">
        <v>533</v>
      </c>
      <c r="L4" s="340">
        <v>100</v>
      </c>
      <c r="M4" s="342" t="s">
        <v>1326</v>
      </c>
      <c r="N4" s="341" t="s">
        <v>533</v>
      </c>
      <c r="O4" s="340">
        <v>100</v>
      </c>
    </row>
    <row r="5" spans="1:14" ht="31.5">
      <c r="A5" s="342" t="s">
        <v>1325</v>
      </c>
      <c r="B5" s="340"/>
      <c r="D5" s="342" t="s">
        <v>1325</v>
      </c>
      <c r="E5" s="340"/>
      <c r="G5" s="342" t="s">
        <v>1325</v>
      </c>
      <c r="H5" s="340"/>
      <c r="J5" s="342" t="s">
        <v>1325</v>
      </c>
      <c r="K5" s="340"/>
      <c r="M5" s="342" t="s">
        <v>1325</v>
      </c>
      <c r="N5" s="340"/>
    </row>
    <row r="6" spans="1:15" ht="15">
      <c r="A6" s="342" t="s">
        <v>1324</v>
      </c>
      <c r="B6" s="349">
        <v>0.041666666666666664</v>
      </c>
      <c r="C6" s="338">
        <v>100</v>
      </c>
      <c r="D6" s="342" t="s">
        <v>1324</v>
      </c>
      <c r="E6" s="349">
        <v>0.04861111111111111</v>
      </c>
      <c r="F6" s="338">
        <v>100</v>
      </c>
      <c r="G6" s="342" t="s">
        <v>1324</v>
      </c>
      <c r="H6" s="349">
        <v>0.052083333333333336</v>
      </c>
      <c r="I6" s="338">
        <v>100</v>
      </c>
      <c r="J6" s="342" t="s">
        <v>1324</v>
      </c>
      <c r="K6" s="349" t="s">
        <v>533</v>
      </c>
      <c r="L6" s="338">
        <v>100</v>
      </c>
      <c r="M6" s="342" t="s">
        <v>1324</v>
      </c>
      <c r="N6" s="349" t="s">
        <v>533</v>
      </c>
      <c r="O6" s="338">
        <v>100</v>
      </c>
    </row>
    <row r="7" spans="1:15" ht="15">
      <c r="A7" s="342" t="s">
        <v>1323</v>
      </c>
      <c r="B7" s="189">
        <v>0.041666666666666664</v>
      </c>
      <c r="C7" s="338">
        <v>100</v>
      </c>
      <c r="D7" s="342" t="s">
        <v>1323</v>
      </c>
      <c r="E7" s="189">
        <v>0.04861111111111111</v>
      </c>
      <c r="F7" s="338">
        <v>100</v>
      </c>
      <c r="G7" s="342" t="s">
        <v>1323</v>
      </c>
      <c r="H7" s="189">
        <v>0.052083333333333336</v>
      </c>
      <c r="I7" s="338">
        <v>100</v>
      </c>
      <c r="J7" s="342" t="s">
        <v>1323</v>
      </c>
      <c r="K7" s="189" t="s">
        <v>533</v>
      </c>
      <c r="L7" s="338">
        <v>100</v>
      </c>
      <c r="M7" s="342" t="s">
        <v>1323</v>
      </c>
      <c r="N7" s="189" t="s">
        <v>533</v>
      </c>
      <c r="O7" s="338">
        <v>100</v>
      </c>
    </row>
    <row r="8" spans="1:15" ht="31.5">
      <c r="A8" s="342" t="s">
        <v>1322</v>
      </c>
      <c r="B8" s="189">
        <v>0.041666666666666664</v>
      </c>
      <c r="C8" s="338">
        <v>100</v>
      </c>
      <c r="D8" s="342" t="s">
        <v>1322</v>
      </c>
      <c r="E8" s="189">
        <v>0.04861111111111111</v>
      </c>
      <c r="F8" s="338">
        <v>100</v>
      </c>
      <c r="G8" s="342" t="s">
        <v>1322</v>
      </c>
      <c r="H8" s="189">
        <v>0.052083333333333336</v>
      </c>
      <c r="I8" s="338">
        <v>100</v>
      </c>
      <c r="J8" s="342" t="s">
        <v>1322</v>
      </c>
      <c r="K8" s="189" t="s">
        <v>533</v>
      </c>
      <c r="L8" s="338">
        <v>100</v>
      </c>
      <c r="M8" s="342" t="s">
        <v>1322</v>
      </c>
      <c r="N8" s="189" t="s">
        <v>533</v>
      </c>
      <c r="O8" s="338">
        <v>100</v>
      </c>
    </row>
    <row r="9" spans="1:15" ht="15">
      <c r="A9" s="342" t="s">
        <v>1321</v>
      </c>
      <c r="B9" s="344"/>
      <c r="C9" s="338">
        <v>100</v>
      </c>
      <c r="D9" s="342" t="s">
        <v>1321</v>
      </c>
      <c r="E9" s="344"/>
      <c r="F9" s="338">
        <v>100</v>
      </c>
      <c r="G9" s="342" t="s">
        <v>1321</v>
      </c>
      <c r="H9" s="344"/>
      <c r="I9" s="338">
        <v>100</v>
      </c>
      <c r="J9" s="342" t="s">
        <v>1321</v>
      </c>
      <c r="K9" s="344"/>
      <c r="L9" s="338">
        <v>100</v>
      </c>
      <c r="M9" s="342" t="s">
        <v>1321</v>
      </c>
      <c r="N9" s="344"/>
      <c r="O9" s="338">
        <v>100</v>
      </c>
    </row>
    <row r="10" spans="2:15" ht="15">
      <c r="B10" s="344"/>
      <c r="C10" s="340"/>
      <c r="E10" s="344"/>
      <c r="F10" s="340"/>
      <c r="H10" s="344"/>
      <c r="I10" s="340"/>
      <c r="K10" s="344"/>
      <c r="L10" s="340"/>
      <c r="N10" s="344"/>
      <c r="O10" s="340"/>
    </row>
    <row r="11" spans="1:15" ht="15">
      <c r="A11" s="339" t="s">
        <v>12</v>
      </c>
      <c r="B11" s="340"/>
      <c r="C11" s="340"/>
      <c r="D11" s="339" t="s">
        <v>12</v>
      </c>
      <c r="E11" s="340"/>
      <c r="F11" s="340"/>
      <c r="G11" s="339" t="s">
        <v>12</v>
      </c>
      <c r="H11" s="340"/>
      <c r="I11" s="340"/>
      <c r="J11" s="339" t="s">
        <v>12</v>
      </c>
      <c r="K11" s="340"/>
      <c r="L11" s="340"/>
      <c r="M11" s="339" t="s">
        <v>12</v>
      </c>
      <c r="N11" s="340"/>
      <c r="O11" s="340"/>
    </row>
    <row r="12" spans="1:15" ht="15">
      <c r="A12" s="342" t="s">
        <v>1320</v>
      </c>
      <c r="B12" s="349">
        <v>0.20833333333333334</v>
      </c>
      <c r="C12" s="338">
        <v>300</v>
      </c>
      <c r="D12" s="342" t="s">
        <v>1320</v>
      </c>
      <c r="E12" s="349">
        <v>0.20833333333333334</v>
      </c>
      <c r="F12" s="338">
        <v>300</v>
      </c>
      <c r="G12" s="342" t="s">
        <v>1320</v>
      </c>
      <c r="H12" s="349">
        <v>0.20833333333333334</v>
      </c>
      <c r="I12" s="338">
        <v>300</v>
      </c>
      <c r="J12" s="342" t="s">
        <v>1319</v>
      </c>
      <c r="K12" s="349" t="s">
        <v>1318</v>
      </c>
      <c r="L12" s="338">
        <v>200</v>
      </c>
      <c r="M12" s="342" t="s">
        <v>1319</v>
      </c>
      <c r="N12" s="349" t="s">
        <v>1318</v>
      </c>
      <c r="O12" s="338">
        <v>200</v>
      </c>
    </row>
    <row r="13" spans="1:15" ht="62.4">
      <c r="A13" s="342" t="s">
        <v>1317</v>
      </c>
      <c r="B13" s="189">
        <v>0.125</v>
      </c>
      <c r="C13" s="338">
        <v>300</v>
      </c>
      <c r="D13" s="342" t="s">
        <v>1317</v>
      </c>
      <c r="E13" s="189">
        <v>0.125</v>
      </c>
      <c r="F13" s="338">
        <v>300</v>
      </c>
      <c r="G13" s="342" t="s">
        <v>1317</v>
      </c>
      <c r="H13" s="189">
        <v>0.125</v>
      </c>
      <c r="I13" s="338">
        <v>300</v>
      </c>
      <c r="J13" s="342" t="s">
        <v>1316</v>
      </c>
      <c r="K13" s="189" t="s">
        <v>535</v>
      </c>
      <c r="L13" s="338">
        <v>300</v>
      </c>
      <c r="M13" s="342" t="s">
        <v>1315</v>
      </c>
      <c r="N13" s="189" t="s">
        <v>535</v>
      </c>
      <c r="O13" s="338">
        <v>300</v>
      </c>
    </row>
    <row r="14" spans="1:15" ht="62.4">
      <c r="A14" s="342"/>
      <c r="B14" s="189"/>
      <c r="C14" s="338"/>
      <c r="D14" s="342"/>
      <c r="E14" s="189"/>
      <c r="F14" s="338"/>
      <c r="G14" s="342"/>
      <c r="H14" s="189"/>
      <c r="I14" s="338"/>
      <c r="J14" s="324" t="s">
        <v>1314</v>
      </c>
      <c r="K14" s="189" t="s">
        <v>693</v>
      </c>
      <c r="M14" s="342" t="s">
        <v>1313</v>
      </c>
      <c r="N14" s="189" t="s">
        <v>693</v>
      </c>
      <c r="O14" s="338"/>
    </row>
    <row r="15" spans="1:9" ht="15">
      <c r="A15" s="339" t="s">
        <v>13</v>
      </c>
      <c r="B15" s="340"/>
      <c r="C15" s="340"/>
      <c r="D15" s="339" t="s">
        <v>13</v>
      </c>
      <c r="E15" s="340"/>
      <c r="F15" s="340"/>
      <c r="G15" s="339" t="s">
        <v>13</v>
      </c>
      <c r="H15" s="340"/>
      <c r="I15" s="340"/>
    </row>
    <row r="16" spans="1:15" ht="15">
      <c r="A16" s="342" t="s">
        <v>0</v>
      </c>
      <c r="B16" s="341"/>
      <c r="C16" s="338">
        <v>200</v>
      </c>
      <c r="D16" s="342" t="s">
        <v>0</v>
      </c>
      <c r="E16" s="341"/>
      <c r="F16" s="338">
        <v>200</v>
      </c>
      <c r="G16" s="342" t="s">
        <v>0</v>
      </c>
      <c r="H16" s="341"/>
      <c r="I16" s="338">
        <v>200</v>
      </c>
      <c r="J16" s="339" t="s">
        <v>13</v>
      </c>
      <c r="K16" s="340"/>
      <c r="L16" s="340"/>
      <c r="M16" s="339" t="s">
        <v>13</v>
      </c>
      <c r="N16" s="340"/>
      <c r="O16" s="340"/>
    </row>
    <row r="17" spans="1:15" ht="15">
      <c r="A17" s="339" t="s">
        <v>15</v>
      </c>
      <c r="B17" s="340"/>
      <c r="C17" s="338">
        <f>SUM(C3:C16)</f>
        <v>1700</v>
      </c>
      <c r="D17" s="339" t="s">
        <v>15</v>
      </c>
      <c r="E17" s="339"/>
      <c r="F17" s="338">
        <f>SUM(F3:F16)</f>
        <v>1700</v>
      </c>
      <c r="G17" s="339" t="s">
        <v>15</v>
      </c>
      <c r="H17" s="339"/>
      <c r="I17" s="338">
        <f>SUM(I3:I16)</f>
        <v>1400</v>
      </c>
      <c r="J17" s="342" t="s">
        <v>384</v>
      </c>
      <c r="K17" s="341"/>
      <c r="L17" s="338">
        <v>100</v>
      </c>
      <c r="M17" s="342" t="s">
        <v>384</v>
      </c>
      <c r="N17" s="341"/>
      <c r="O17" s="338">
        <v>100</v>
      </c>
    </row>
    <row r="18" spans="1:15" ht="15">
      <c r="A18" s="337"/>
      <c r="B18" s="336"/>
      <c r="C18" s="336">
        <v>3000</v>
      </c>
      <c r="D18" s="337"/>
      <c r="E18" s="337"/>
      <c r="F18" s="336">
        <v>2700</v>
      </c>
      <c r="G18" s="337"/>
      <c r="H18" s="337"/>
      <c r="I18" s="336">
        <v>2300</v>
      </c>
      <c r="J18" s="339" t="s">
        <v>15</v>
      </c>
      <c r="K18" s="339"/>
      <c r="L18" s="338">
        <f>SUM(L3:L17)</f>
        <v>1200</v>
      </c>
      <c r="M18" s="339" t="s">
        <v>15</v>
      </c>
      <c r="N18" s="339"/>
      <c r="O18" s="338">
        <f>SUM(O3:O17)</f>
        <v>1200</v>
      </c>
    </row>
    <row r="19" spans="1:15" ht="15">
      <c r="A19" s="337"/>
      <c r="B19" s="336"/>
      <c r="C19" s="336">
        <f>+C17-C18</f>
        <v>-1300</v>
      </c>
      <c r="D19" s="337"/>
      <c r="E19" s="337"/>
      <c r="F19" s="336">
        <f>+F17-F18</f>
        <v>-1000</v>
      </c>
      <c r="G19" s="337"/>
      <c r="H19" s="337"/>
      <c r="I19" s="336">
        <f>+I17-I18</f>
        <v>-900</v>
      </c>
      <c r="J19" s="337"/>
      <c r="K19" s="337"/>
      <c r="L19" s="336">
        <v>1800</v>
      </c>
      <c r="M19" s="337" t="s">
        <v>19</v>
      </c>
      <c r="N19" s="337"/>
      <c r="O19" s="336">
        <v>1700</v>
      </c>
    </row>
    <row r="20" spans="10:15" ht="15">
      <c r="J20" s="337"/>
      <c r="K20" s="337"/>
      <c r="L20" s="336">
        <f>+L18-L19</f>
        <v>-600</v>
      </c>
      <c r="M20" s="337" t="s">
        <v>20</v>
      </c>
      <c r="N20" s="337"/>
      <c r="O20" s="336">
        <f>+O18-O19</f>
        <v>-500</v>
      </c>
    </row>
    <row r="22" spans="1:14" s="325" customFormat="1" ht="15">
      <c r="A22" s="335" t="s">
        <v>32</v>
      </c>
      <c r="B22" s="334"/>
      <c r="D22" s="324"/>
      <c r="E22" s="324"/>
      <c r="G22" s="324"/>
      <c r="H22" s="324"/>
      <c r="J22" s="324"/>
      <c r="K22" s="324"/>
      <c r="M22" s="324"/>
      <c r="N22" s="324"/>
    </row>
    <row r="23" spans="1:15" s="180" customFormat="1" ht="28.8">
      <c r="A23" s="333" t="s">
        <v>596</v>
      </c>
      <c r="B23" s="333" t="s">
        <v>1076</v>
      </c>
      <c r="C23" s="248" t="s">
        <v>207</v>
      </c>
      <c r="D23" s="248" t="s">
        <v>1073</v>
      </c>
      <c r="E23" s="248" t="s">
        <v>597</v>
      </c>
      <c r="F23" s="248" t="s">
        <v>598</v>
      </c>
      <c r="G23" s="248" t="s">
        <v>1156</v>
      </c>
      <c r="H23" s="248" t="s">
        <v>612</v>
      </c>
      <c r="I23" s="178"/>
      <c r="L23" s="178"/>
      <c r="O23" s="178"/>
    </row>
    <row r="24" spans="1:14" s="367" customFormat="1" ht="46.8">
      <c r="A24" s="361" t="s">
        <v>1153</v>
      </c>
      <c r="B24" s="361" t="s">
        <v>200</v>
      </c>
      <c r="C24" s="361" t="s">
        <v>1332</v>
      </c>
      <c r="D24" s="362" t="s">
        <v>1104</v>
      </c>
      <c r="E24" s="363" t="s">
        <v>611</v>
      </c>
      <c r="F24" s="364">
        <v>44290</v>
      </c>
      <c r="G24" s="365">
        <v>1700</v>
      </c>
      <c r="H24" s="366" t="s">
        <v>819</v>
      </c>
      <c r="J24" s="363"/>
      <c r="K24" s="363"/>
      <c r="M24" s="363"/>
      <c r="N24" s="363"/>
    </row>
    <row r="25" spans="1:2" ht="15">
      <c r="A25" s="327" t="s">
        <v>477</v>
      </c>
      <c r="B25" s="326"/>
    </row>
    <row r="26" spans="1:2" ht="15">
      <c r="A26" s="252">
        <v>44290</v>
      </c>
      <c r="B26" s="326"/>
    </row>
    <row r="27" spans="1:14" s="325" customFormat="1" ht="15">
      <c r="A27" s="113"/>
      <c r="D27" s="324"/>
      <c r="E27" s="324"/>
      <c r="G27" s="324"/>
      <c r="H27" s="324"/>
      <c r="J27" s="324"/>
      <c r="K27" s="324"/>
      <c r="M27" s="324"/>
      <c r="N27" s="324"/>
    </row>
  </sheetData>
  <printOptions/>
  <pageMargins left="0" right="0" top="1" bottom="0.25" header="0" footer="0"/>
  <pageSetup horizontalDpi="600" verticalDpi="600" orientation="portrait" paperSize="9" scale="95" r:id="rId2"/>
  <colBreaks count="3" manualBreakCount="3">
    <brk id="3" max="16383" man="1"/>
    <brk id="6" max="16383" man="1"/>
    <brk id="9" max="16383" man="1"/>
  </colBreaks>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zoomScale="75" zoomScaleNormal="75" workbookViewId="0" topLeftCell="A1">
      <pane ySplit="1" topLeftCell="A2" activePane="bottomLeft" state="frozen"/>
      <selection pane="topLeft" activeCell="G23" sqref="G23"/>
      <selection pane="bottomLeft" activeCell="G23" sqref="G23"/>
    </sheetView>
  </sheetViews>
  <sheetFormatPr defaultColWidth="9.140625" defaultRowHeight="15"/>
  <cols>
    <col min="1" max="1" width="67.421875" style="324" customWidth="1"/>
    <col min="2" max="2" width="13.57421875" style="325" customWidth="1"/>
    <col min="3" max="3" width="13.7109375" style="325" customWidth="1"/>
    <col min="4" max="4" width="68.140625" style="324" customWidth="1"/>
    <col min="5" max="5" width="12.8515625" style="324" bestFit="1" customWidth="1"/>
    <col min="6" max="6" width="13.28125" style="325" customWidth="1"/>
    <col min="7" max="7" width="69.8515625" style="324" customWidth="1"/>
    <col min="8" max="8" width="12.8515625" style="324" bestFit="1" customWidth="1"/>
    <col min="9" max="9" width="13.00390625" style="325" customWidth="1"/>
    <col min="10" max="10" width="69.140625" style="324" customWidth="1"/>
    <col min="11" max="11" width="13.421875" style="324" customWidth="1"/>
    <col min="12" max="12" width="13.7109375" style="325" customWidth="1"/>
    <col min="13" max="13" width="71.28125" style="324" customWidth="1"/>
    <col min="14" max="14" width="14.140625" style="324" customWidth="1"/>
    <col min="15" max="15" width="11.28125" style="325" customWidth="1"/>
    <col min="16" max="16384" width="9.140625" style="324" customWidth="1"/>
  </cols>
  <sheetData>
    <row r="1" spans="1:15" s="346" customFormat="1" ht="63">
      <c r="A1" s="347" t="s">
        <v>11</v>
      </c>
      <c r="B1" s="348" t="s">
        <v>412</v>
      </c>
      <c r="C1" s="348" t="s">
        <v>16</v>
      </c>
      <c r="D1" s="347" t="s">
        <v>10</v>
      </c>
      <c r="E1" s="347" t="s">
        <v>412</v>
      </c>
      <c r="F1" s="348" t="s">
        <v>16</v>
      </c>
      <c r="G1" s="347" t="s">
        <v>9</v>
      </c>
      <c r="H1" s="347" t="s">
        <v>412</v>
      </c>
      <c r="I1" s="347" t="s">
        <v>16</v>
      </c>
      <c r="J1" s="347" t="s">
        <v>14</v>
      </c>
      <c r="K1" s="347" t="s">
        <v>412</v>
      </c>
      <c r="L1" s="347" t="s">
        <v>16</v>
      </c>
      <c r="M1" s="347" t="s">
        <v>31</v>
      </c>
      <c r="N1" s="347" t="s">
        <v>412</v>
      </c>
      <c r="O1" s="347" t="s">
        <v>16</v>
      </c>
    </row>
    <row r="2" spans="1:14" ht="15">
      <c r="A2" s="339" t="s">
        <v>5</v>
      </c>
      <c r="B2" s="340"/>
      <c r="D2" s="339" t="s">
        <v>5</v>
      </c>
      <c r="E2" s="339"/>
      <c r="G2" s="339" t="s">
        <v>5</v>
      </c>
      <c r="H2" s="339"/>
      <c r="J2" s="339" t="s">
        <v>5</v>
      </c>
      <c r="K2" s="339"/>
      <c r="M2" s="339" t="s">
        <v>5</v>
      </c>
      <c r="N2" s="339"/>
    </row>
    <row r="3" spans="1:15" ht="15">
      <c r="A3" s="342" t="s">
        <v>18</v>
      </c>
      <c r="B3" s="341"/>
      <c r="C3" s="340">
        <v>400</v>
      </c>
      <c r="D3" s="342" t="s">
        <v>17</v>
      </c>
      <c r="E3" s="341"/>
      <c r="F3" s="340">
        <v>300</v>
      </c>
      <c r="G3" s="342" t="s">
        <v>17</v>
      </c>
      <c r="H3" s="341"/>
      <c r="I3" s="340">
        <v>300</v>
      </c>
      <c r="J3" s="342" t="s">
        <v>0</v>
      </c>
      <c r="K3" s="341"/>
      <c r="L3" s="340">
        <v>200</v>
      </c>
      <c r="M3" s="342" t="s">
        <v>0</v>
      </c>
      <c r="N3" s="341"/>
      <c r="O3" s="340">
        <v>200</v>
      </c>
    </row>
    <row r="4" spans="1:15" ht="94.5">
      <c r="A4" s="342" t="s">
        <v>1334</v>
      </c>
      <c r="B4" s="345"/>
      <c r="C4" s="340">
        <v>200</v>
      </c>
      <c r="D4" s="342" t="s">
        <v>1268</v>
      </c>
      <c r="E4" s="345"/>
      <c r="F4" s="340">
        <v>200</v>
      </c>
      <c r="G4" s="342" t="s">
        <v>1334</v>
      </c>
      <c r="H4" s="345"/>
      <c r="I4" s="340">
        <v>200</v>
      </c>
      <c r="J4" s="342" t="s">
        <v>1334</v>
      </c>
      <c r="K4" s="345"/>
      <c r="L4" s="340">
        <v>200</v>
      </c>
      <c r="M4" s="342" t="s">
        <v>1335</v>
      </c>
      <c r="N4" s="345"/>
      <c r="O4" s="340">
        <v>200</v>
      </c>
    </row>
    <row r="5" spans="5:15" ht="31.5">
      <c r="E5" s="339"/>
      <c r="F5" s="338"/>
      <c r="H5" s="339"/>
      <c r="I5" s="338"/>
      <c r="K5" s="339"/>
      <c r="L5" s="338"/>
      <c r="N5" s="339"/>
      <c r="O5" s="338"/>
    </row>
    <row r="6" spans="1:15" ht="15">
      <c r="A6" s="339" t="s">
        <v>976</v>
      </c>
      <c r="B6" s="340"/>
      <c r="D6" s="339" t="s">
        <v>4</v>
      </c>
      <c r="E6" s="343"/>
      <c r="F6" s="338"/>
      <c r="G6" s="339" t="s">
        <v>4</v>
      </c>
      <c r="H6" s="343"/>
      <c r="I6" s="338"/>
      <c r="J6" s="339" t="s">
        <v>4</v>
      </c>
      <c r="K6" s="343"/>
      <c r="L6" s="338"/>
      <c r="M6" s="339" t="s">
        <v>4</v>
      </c>
      <c r="N6" s="343"/>
      <c r="O6" s="338"/>
    </row>
    <row r="7" spans="1:15" ht="15">
      <c r="A7" s="342" t="s">
        <v>1336</v>
      </c>
      <c r="B7" s="344" t="s">
        <v>1337</v>
      </c>
      <c r="C7" s="338">
        <v>200</v>
      </c>
      <c r="D7" s="342" t="s">
        <v>1336</v>
      </c>
      <c r="E7" s="344" t="s">
        <v>1337</v>
      </c>
      <c r="F7" s="338">
        <v>200</v>
      </c>
      <c r="G7" s="342" t="s">
        <v>1336</v>
      </c>
      <c r="H7" s="344" t="s">
        <v>1337</v>
      </c>
      <c r="I7" s="338">
        <v>200</v>
      </c>
      <c r="J7" s="342" t="s">
        <v>1336</v>
      </c>
      <c r="K7" s="344" t="s">
        <v>1337</v>
      </c>
      <c r="L7" s="338">
        <v>200</v>
      </c>
      <c r="M7" s="342" t="s">
        <v>1336</v>
      </c>
      <c r="N7" s="344" t="s">
        <v>1337</v>
      </c>
      <c r="O7" s="338">
        <v>200</v>
      </c>
    </row>
    <row r="8" spans="1:15" ht="15">
      <c r="A8" s="342" t="s">
        <v>1255</v>
      </c>
      <c r="B8" s="344" t="s">
        <v>1260</v>
      </c>
      <c r="C8" s="338">
        <v>100</v>
      </c>
      <c r="D8" s="342" t="s">
        <v>1255</v>
      </c>
      <c r="E8" s="189" t="s">
        <v>1260</v>
      </c>
      <c r="F8" s="338">
        <v>100</v>
      </c>
      <c r="G8" s="342" t="s">
        <v>1255</v>
      </c>
      <c r="H8" s="189" t="s">
        <v>1260</v>
      </c>
      <c r="I8" s="338">
        <v>100</v>
      </c>
      <c r="J8" s="342" t="s">
        <v>1255</v>
      </c>
      <c r="K8" s="189" t="s">
        <v>1260</v>
      </c>
      <c r="L8" s="338">
        <v>100</v>
      </c>
      <c r="M8" s="342" t="s">
        <v>1255</v>
      </c>
      <c r="N8" s="189" t="s">
        <v>1260</v>
      </c>
      <c r="O8" s="338">
        <v>100</v>
      </c>
    </row>
    <row r="9" spans="1:15" ht="15">
      <c r="A9" s="342" t="s">
        <v>1338</v>
      </c>
      <c r="B9" s="344" t="s">
        <v>1337</v>
      </c>
      <c r="C9" s="338">
        <v>200</v>
      </c>
      <c r="D9" s="342" t="s">
        <v>1338</v>
      </c>
      <c r="E9" s="344" t="s">
        <v>1337</v>
      </c>
      <c r="F9" s="338">
        <v>200</v>
      </c>
      <c r="G9" s="342" t="s">
        <v>1338</v>
      </c>
      <c r="H9" s="344" t="s">
        <v>1337</v>
      </c>
      <c r="I9" s="338">
        <v>200</v>
      </c>
      <c r="J9" s="342" t="s">
        <v>1338</v>
      </c>
      <c r="K9" s="344" t="s">
        <v>1337</v>
      </c>
      <c r="L9" s="338">
        <v>200</v>
      </c>
      <c r="M9" s="342" t="s">
        <v>1338</v>
      </c>
      <c r="N9" s="344" t="s">
        <v>1337</v>
      </c>
      <c r="O9" s="338">
        <v>200</v>
      </c>
    </row>
    <row r="10" spans="1:15" ht="15">
      <c r="A10" s="342" t="s">
        <v>1256</v>
      </c>
      <c r="B10" s="344" t="s">
        <v>1260</v>
      </c>
      <c r="C10" s="340">
        <v>100</v>
      </c>
      <c r="D10" s="342" t="s">
        <v>1256</v>
      </c>
      <c r="E10" s="344"/>
      <c r="F10" s="340">
        <v>100</v>
      </c>
      <c r="G10" s="342" t="s">
        <v>1256</v>
      </c>
      <c r="H10" s="344"/>
      <c r="I10" s="340">
        <v>100</v>
      </c>
      <c r="J10" s="342" t="s">
        <v>1256</v>
      </c>
      <c r="K10" s="344" t="s">
        <v>1260</v>
      </c>
      <c r="L10" s="340">
        <v>100</v>
      </c>
      <c r="M10" s="342" t="s">
        <v>1256</v>
      </c>
      <c r="N10" s="344" t="s">
        <v>1260</v>
      </c>
      <c r="O10" s="340">
        <v>100</v>
      </c>
    </row>
    <row r="11" spans="1:15" ht="15">
      <c r="A11" s="342" t="s">
        <v>1258</v>
      </c>
      <c r="B11" s="344" t="s">
        <v>1337</v>
      </c>
      <c r="C11" s="338">
        <v>200</v>
      </c>
      <c r="D11" s="342" t="s">
        <v>1258</v>
      </c>
      <c r="E11" s="344" t="s">
        <v>1337</v>
      </c>
      <c r="F11" s="338">
        <v>200</v>
      </c>
      <c r="G11" s="342" t="s">
        <v>1258</v>
      </c>
      <c r="H11" s="344" t="s">
        <v>1337</v>
      </c>
      <c r="I11" s="338">
        <v>200</v>
      </c>
      <c r="J11" s="342" t="s">
        <v>1264</v>
      </c>
      <c r="K11" s="344" t="s">
        <v>1337</v>
      </c>
      <c r="L11" s="338">
        <v>100</v>
      </c>
      <c r="M11" s="342" t="s">
        <v>1264</v>
      </c>
      <c r="N11" s="344" t="s">
        <v>1337</v>
      </c>
      <c r="O11" s="338">
        <v>100</v>
      </c>
    </row>
    <row r="12" spans="1:15" ht="15">
      <c r="A12" s="342" t="s">
        <v>1259</v>
      </c>
      <c r="B12" s="344" t="s">
        <v>1260</v>
      </c>
      <c r="C12" s="338">
        <v>100</v>
      </c>
      <c r="D12" s="342" t="s">
        <v>1259</v>
      </c>
      <c r="E12" s="344" t="s">
        <v>1260</v>
      </c>
      <c r="F12" s="338">
        <v>100</v>
      </c>
      <c r="G12" s="342" t="s">
        <v>1259</v>
      </c>
      <c r="H12" s="344" t="s">
        <v>1260</v>
      </c>
      <c r="I12" s="338">
        <v>100</v>
      </c>
      <c r="J12" s="342" t="s">
        <v>1259</v>
      </c>
      <c r="K12" s="344" t="s">
        <v>1260</v>
      </c>
      <c r="L12" s="338">
        <v>100</v>
      </c>
      <c r="M12" s="342" t="s">
        <v>1259</v>
      </c>
      <c r="N12" s="344" t="s">
        <v>1260</v>
      </c>
      <c r="O12" s="338">
        <v>100</v>
      </c>
    </row>
    <row r="13" spans="1:15" ht="15">
      <c r="A13" s="342" t="s">
        <v>1261</v>
      </c>
      <c r="B13" s="189">
        <v>0.05555555555555555</v>
      </c>
      <c r="C13" s="340">
        <v>200</v>
      </c>
      <c r="D13" s="342" t="s">
        <v>1261</v>
      </c>
      <c r="E13" s="189">
        <v>0.05555555555555555</v>
      </c>
      <c r="F13" s="340">
        <v>200</v>
      </c>
      <c r="G13" s="342" t="s">
        <v>1263</v>
      </c>
      <c r="H13" s="189">
        <v>0.05555555555555555</v>
      </c>
      <c r="I13" s="340">
        <v>100</v>
      </c>
      <c r="J13" s="342" t="s">
        <v>1267</v>
      </c>
      <c r="K13" s="189">
        <v>0.05555555555555555</v>
      </c>
      <c r="L13" s="340">
        <v>100</v>
      </c>
      <c r="M13" s="342" t="s">
        <v>1265</v>
      </c>
      <c r="N13" s="189">
        <v>0.05555555555555555</v>
      </c>
      <c r="O13" s="340">
        <v>100</v>
      </c>
    </row>
    <row r="14" spans="1:15" ht="15">
      <c r="A14" s="342" t="s">
        <v>1262</v>
      </c>
      <c r="B14" s="344" t="s">
        <v>1260</v>
      </c>
      <c r="C14" s="340">
        <v>200</v>
      </c>
      <c r="D14" s="342" t="s">
        <v>1262</v>
      </c>
      <c r="E14" s="344" t="s">
        <v>1260</v>
      </c>
      <c r="F14" s="340">
        <v>200</v>
      </c>
      <c r="G14" s="342" t="s">
        <v>1262</v>
      </c>
      <c r="H14" s="344" t="s">
        <v>1260</v>
      </c>
      <c r="I14" s="340">
        <v>200</v>
      </c>
      <c r="J14" s="342" t="s">
        <v>1262</v>
      </c>
      <c r="K14" s="344" t="s">
        <v>1260</v>
      </c>
      <c r="L14" s="340">
        <v>200</v>
      </c>
      <c r="M14" s="342" t="s">
        <v>1339</v>
      </c>
      <c r="N14" s="344" t="s">
        <v>1260</v>
      </c>
      <c r="O14" s="340">
        <v>200</v>
      </c>
    </row>
    <row r="15" spans="1:15" ht="62.4">
      <c r="A15" s="342" t="s">
        <v>1270</v>
      </c>
      <c r="B15" s="189"/>
      <c r="C15" s="340">
        <v>250</v>
      </c>
      <c r="D15" s="342" t="s">
        <v>1270</v>
      </c>
      <c r="E15" s="189"/>
      <c r="F15" s="340">
        <v>250</v>
      </c>
      <c r="G15" s="342" t="s">
        <v>1270</v>
      </c>
      <c r="H15" s="189"/>
      <c r="I15" s="340">
        <v>250</v>
      </c>
      <c r="J15" s="342"/>
      <c r="K15" s="189"/>
      <c r="L15" s="340"/>
      <c r="M15" s="342"/>
      <c r="N15" s="189"/>
      <c r="O15" s="340"/>
    </row>
    <row r="17" spans="1:15" ht="15">
      <c r="A17" s="339" t="s">
        <v>13</v>
      </c>
      <c r="B17" s="340"/>
      <c r="C17" s="340"/>
      <c r="D17" s="339" t="s">
        <v>13</v>
      </c>
      <c r="E17" s="340"/>
      <c r="F17" s="340"/>
      <c r="G17" s="339" t="s">
        <v>13</v>
      </c>
      <c r="H17" s="340"/>
      <c r="I17" s="340"/>
      <c r="J17" s="339" t="s">
        <v>13</v>
      </c>
      <c r="K17" s="340"/>
      <c r="L17" s="340"/>
      <c r="M17" s="339" t="s">
        <v>13</v>
      </c>
      <c r="N17" s="340"/>
      <c r="O17" s="340"/>
    </row>
    <row r="18" spans="1:15" ht="15">
      <c r="A18" s="342" t="s">
        <v>0</v>
      </c>
      <c r="B18" s="341"/>
      <c r="C18" s="338">
        <v>200</v>
      </c>
      <c r="D18" s="342" t="s">
        <v>0</v>
      </c>
      <c r="E18" s="341"/>
      <c r="F18" s="338">
        <v>200</v>
      </c>
      <c r="G18" s="342" t="s">
        <v>0</v>
      </c>
      <c r="H18" s="341"/>
      <c r="I18" s="338">
        <v>200</v>
      </c>
      <c r="J18" s="342" t="s">
        <v>384</v>
      </c>
      <c r="K18" s="341"/>
      <c r="L18" s="338">
        <v>100</v>
      </c>
      <c r="M18" s="342" t="s">
        <v>384</v>
      </c>
      <c r="N18" s="341"/>
      <c r="O18" s="338">
        <v>100</v>
      </c>
    </row>
    <row r="19" spans="1:15" ht="15">
      <c r="A19" s="339" t="s">
        <v>15</v>
      </c>
      <c r="B19" s="340"/>
      <c r="C19" s="338">
        <f>SUM(C3:C18)</f>
        <v>2350</v>
      </c>
      <c r="D19" s="339" t="s">
        <v>15</v>
      </c>
      <c r="E19" s="339"/>
      <c r="F19" s="338">
        <f>SUM(F3:F18)</f>
        <v>2250</v>
      </c>
      <c r="G19" s="339" t="s">
        <v>15</v>
      </c>
      <c r="H19" s="339"/>
      <c r="I19" s="338">
        <f>SUM(I3:I18)</f>
        <v>2150</v>
      </c>
      <c r="J19" s="339" t="s">
        <v>15</v>
      </c>
      <c r="K19" s="339"/>
      <c r="L19" s="338">
        <f>SUM(L3:L18)</f>
        <v>1600</v>
      </c>
      <c r="M19" s="339" t="s">
        <v>15</v>
      </c>
      <c r="N19" s="339"/>
      <c r="O19" s="338">
        <f>SUM(O3:O18)</f>
        <v>1600</v>
      </c>
    </row>
    <row r="20" spans="8:14" s="325" customFormat="1" ht="15">
      <c r="H20" s="324"/>
      <c r="J20" s="324"/>
      <c r="K20" s="324"/>
      <c r="M20" s="324"/>
      <c r="N20" s="324"/>
    </row>
    <row r="21" spans="1:15" s="180" customFormat="1" ht="15">
      <c r="A21" s="335" t="s">
        <v>32</v>
      </c>
      <c r="B21" s="334"/>
      <c r="C21" s="325"/>
      <c r="D21" s="324"/>
      <c r="E21" s="324"/>
      <c r="F21" s="325"/>
      <c r="G21" s="324"/>
      <c r="H21" s="248" t="s">
        <v>612</v>
      </c>
      <c r="I21" s="178"/>
      <c r="L21" s="178"/>
      <c r="O21" s="178"/>
    </row>
    <row r="22" spans="1:14" s="331" customFormat="1" ht="15.6">
      <c r="A22" s="333" t="s">
        <v>596</v>
      </c>
      <c r="B22" s="333" t="s">
        <v>1076</v>
      </c>
      <c r="C22" s="248" t="s">
        <v>207</v>
      </c>
      <c r="D22" s="248" t="s">
        <v>1073</v>
      </c>
      <c r="E22" s="248" t="s">
        <v>597</v>
      </c>
      <c r="F22" s="248" t="s">
        <v>598</v>
      </c>
      <c r="G22" s="248" t="s">
        <v>1156</v>
      </c>
      <c r="H22" s="332"/>
      <c r="J22" s="329"/>
      <c r="K22" s="329"/>
      <c r="M22" s="329"/>
      <c r="N22" s="329"/>
    </row>
    <row r="23" spans="1:8" ht="57.75" customHeight="1">
      <c r="A23" s="330" t="s">
        <v>1085</v>
      </c>
      <c r="B23" s="330" t="s">
        <v>1249</v>
      </c>
      <c r="C23" s="330" t="s">
        <v>1252</v>
      </c>
      <c r="D23" s="329" t="s">
        <v>1333</v>
      </c>
      <c r="E23" s="329" t="s">
        <v>611</v>
      </c>
      <c r="F23" s="252" t="s">
        <v>1329</v>
      </c>
      <c r="G23" s="328">
        <f>+C19</f>
        <v>2350</v>
      </c>
      <c r="H23" s="329" t="s">
        <v>682</v>
      </c>
    </row>
    <row r="24" spans="1:2" ht="15">
      <c r="A24" s="327" t="s">
        <v>477</v>
      </c>
      <c r="B24" s="326"/>
    </row>
    <row r="25" spans="1:2" ht="15">
      <c r="A25" s="252">
        <v>44269</v>
      </c>
      <c r="B25" s="326"/>
    </row>
    <row r="26" ht="15">
      <c r="A26" s="113"/>
    </row>
  </sheetData>
  <printOptions/>
  <pageMargins left="0.25" right="0.25" top="0.75" bottom="0.75" header="0.3" footer="0.3"/>
  <pageSetup horizontalDpi="600" verticalDpi="600" orientation="portrait" paperSize="9" scale="95" r:id="rId2"/>
  <colBreaks count="3" manualBreakCount="3">
    <brk id="3" max="16383" man="1"/>
    <brk id="6" max="16383" man="1"/>
    <brk id="9" max="16383" man="1"/>
  </col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workbookViewId="0" topLeftCell="A1">
      <pane xSplit="2" ySplit="9" topLeftCell="C10" activePane="bottomRight" state="frozen"/>
      <selection pane="topLeft" activeCell="C43" sqref="C43"/>
      <selection pane="topRight" activeCell="C43" sqref="C43"/>
      <selection pane="bottomLeft" activeCell="C43" sqref="C43"/>
      <selection pane="bottomRight" activeCell="C43" sqref="C43"/>
    </sheetView>
  </sheetViews>
  <sheetFormatPr defaultColWidth="9.140625" defaultRowHeight="15"/>
  <cols>
    <col min="1" max="1" width="11.28125" style="0" customWidth="1"/>
    <col min="3" max="3" width="27.28125" style="0" customWidth="1"/>
    <col min="4" max="4" width="20.00390625" style="0" bestFit="1" customWidth="1"/>
    <col min="5" max="5" width="14.7109375" style="0" customWidth="1"/>
    <col min="6" max="6" width="13.57421875" style="0" customWidth="1"/>
    <col min="7" max="7" width="16.28125" style="0" customWidth="1"/>
    <col min="10" max="10" width="18.421875" style="0" customWidth="1"/>
  </cols>
  <sheetData>
    <row r="1" spans="1:10" ht="15">
      <c r="A1" s="3" t="s">
        <v>175</v>
      </c>
      <c r="J1" s="13"/>
    </row>
    <row r="2" spans="1:10" ht="15">
      <c r="A2" s="3" t="s">
        <v>176</v>
      </c>
      <c r="J2" s="13"/>
    </row>
    <row r="3" spans="1:10" ht="15">
      <c r="A3" s="16" t="s">
        <v>177</v>
      </c>
      <c r="J3" s="13"/>
    </row>
    <row r="4" spans="1:10" ht="15">
      <c r="A4" t="s">
        <v>178</v>
      </c>
      <c r="J4" s="13"/>
    </row>
    <row r="5" ht="15">
      <c r="A5" t="s">
        <v>179</v>
      </c>
    </row>
    <row r="6" ht="15">
      <c r="A6" t="s">
        <v>217</v>
      </c>
    </row>
    <row r="7" ht="15">
      <c r="A7" t="s">
        <v>216</v>
      </c>
    </row>
    <row r="8" spans="3:7" ht="15">
      <c r="C8" s="17" t="s">
        <v>205</v>
      </c>
      <c r="D8" s="17" t="s">
        <v>206</v>
      </c>
      <c r="E8" s="17" t="s">
        <v>218</v>
      </c>
      <c r="F8" s="17" t="s">
        <v>218</v>
      </c>
      <c r="G8" s="17" t="s">
        <v>218</v>
      </c>
    </row>
    <row r="9" spans="1:7" s="3" customFormat="1" ht="15">
      <c r="A9" s="15" t="s">
        <v>185</v>
      </c>
      <c r="B9" s="15" t="s">
        <v>186</v>
      </c>
      <c r="C9" s="15" t="s">
        <v>203</v>
      </c>
      <c r="D9" s="15" t="s">
        <v>203</v>
      </c>
      <c r="E9" s="15" t="s">
        <v>207</v>
      </c>
      <c r="F9" s="15" t="s">
        <v>204</v>
      </c>
      <c r="G9" s="15" t="s">
        <v>210</v>
      </c>
    </row>
    <row r="10" spans="1:7" ht="15">
      <c r="A10" s="15" t="s">
        <v>180</v>
      </c>
      <c r="B10" s="18" t="s">
        <v>181</v>
      </c>
      <c r="C10" s="18" t="s">
        <v>198</v>
      </c>
      <c r="D10" s="18" t="s">
        <v>198</v>
      </c>
      <c r="E10" s="18" t="s">
        <v>71</v>
      </c>
      <c r="F10" s="19" t="s">
        <v>79</v>
      </c>
      <c r="G10" s="19" t="s">
        <v>211</v>
      </c>
    </row>
    <row r="11" spans="1:7" ht="15">
      <c r="A11" s="18" t="s">
        <v>180</v>
      </c>
      <c r="B11" s="18" t="s">
        <v>182</v>
      </c>
      <c r="C11" s="18" t="s">
        <v>198</v>
      </c>
      <c r="D11" s="18" t="s">
        <v>198</v>
      </c>
      <c r="E11" s="18" t="s">
        <v>71</v>
      </c>
      <c r="F11" s="19" t="s">
        <v>78</v>
      </c>
      <c r="G11" s="19" t="s">
        <v>214</v>
      </c>
    </row>
    <row r="12" spans="1:7" ht="15">
      <c r="A12" s="18" t="s">
        <v>180</v>
      </c>
      <c r="B12" s="18" t="s">
        <v>183</v>
      </c>
      <c r="C12" s="18" t="s">
        <v>198</v>
      </c>
      <c r="D12" s="18" t="s">
        <v>198</v>
      </c>
      <c r="E12" s="18" t="s">
        <v>74</v>
      </c>
      <c r="F12" s="19" t="s">
        <v>78</v>
      </c>
      <c r="G12" s="19" t="s">
        <v>211</v>
      </c>
    </row>
    <row r="13" spans="1:7" ht="15">
      <c r="A13" s="18" t="s">
        <v>180</v>
      </c>
      <c r="B13" s="18" t="s">
        <v>184</v>
      </c>
      <c r="C13" s="18" t="s">
        <v>198</v>
      </c>
      <c r="D13" s="18" t="s">
        <v>198</v>
      </c>
      <c r="E13" s="18" t="s">
        <v>74</v>
      </c>
      <c r="F13" s="19" t="s">
        <v>79</v>
      </c>
      <c r="G13" s="19" t="s">
        <v>214</v>
      </c>
    </row>
    <row r="14" spans="1:7" ht="15">
      <c r="A14" s="15" t="s">
        <v>187</v>
      </c>
      <c r="B14" s="18" t="s">
        <v>181</v>
      </c>
      <c r="C14" s="18" t="s">
        <v>199</v>
      </c>
      <c r="D14" s="18" t="s">
        <v>199</v>
      </c>
      <c r="E14" s="18" t="s">
        <v>73</v>
      </c>
      <c r="F14" s="19" t="s">
        <v>77</v>
      </c>
      <c r="G14" s="19" t="s">
        <v>211</v>
      </c>
    </row>
    <row r="15" spans="1:7" ht="15">
      <c r="A15" s="18" t="s">
        <v>187</v>
      </c>
      <c r="B15" s="18" t="s">
        <v>182</v>
      </c>
      <c r="C15" s="18" t="s">
        <v>199</v>
      </c>
      <c r="D15" s="18" t="s">
        <v>199</v>
      </c>
      <c r="E15" s="18" t="s">
        <v>73</v>
      </c>
      <c r="F15" s="19" t="s">
        <v>78</v>
      </c>
      <c r="G15" s="19" t="s">
        <v>214</v>
      </c>
    </row>
    <row r="16" spans="1:7" ht="15">
      <c r="A16" s="18" t="s">
        <v>187</v>
      </c>
      <c r="B16" s="18" t="s">
        <v>183</v>
      </c>
      <c r="C16" s="18" t="s">
        <v>199</v>
      </c>
      <c r="D16" s="18" t="s">
        <v>199</v>
      </c>
      <c r="E16" s="18" t="s">
        <v>208</v>
      </c>
      <c r="F16" s="19" t="s">
        <v>77</v>
      </c>
      <c r="G16" s="19" t="s">
        <v>213</v>
      </c>
    </row>
    <row r="17" spans="1:7" ht="15">
      <c r="A17" s="18" t="s">
        <v>187</v>
      </c>
      <c r="B17" s="18" t="s">
        <v>184</v>
      </c>
      <c r="C17" s="18" t="s">
        <v>198</v>
      </c>
      <c r="D17" s="18" t="s">
        <v>199</v>
      </c>
      <c r="E17" s="18" t="s">
        <v>208</v>
      </c>
      <c r="F17" s="19" t="s">
        <v>78</v>
      </c>
      <c r="G17" s="19" t="s">
        <v>212</v>
      </c>
    </row>
    <row r="18" spans="1:7" ht="15">
      <c r="A18" s="15" t="s">
        <v>188</v>
      </c>
      <c r="B18" s="18" t="s">
        <v>181</v>
      </c>
      <c r="C18" s="18" t="s">
        <v>198</v>
      </c>
      <c r="D18" s="18" t="s">
        <v>199</v>
      </c>
      <c r="E18" s="18" t="s">
        <v>71</v>
      </c>
      <c r="F18" s="19" t="s">
        <v>77</v>
      </c>
      <c r="G18" s="19" t="s">
        <v>212</v>
      </c>
    </row>
    <row r="19" spans="1:7" ht="15">
      <c r="A19" s="18" t="s">
        <v>188</v>
      </c>
      <c r="B19" s="18" t="s">
        <v>182</v>
      </c>
      <c r="C19" s="18" t="s">
        <v>201</v>
      </c>
      <c r="D19" s="18" t="s">
        <v>199</v>
      </c>
      <c r="E19" s="18" t="s">
        <v>71</v>
      </c>
      <c r="F19" s="19" t="s">
        <v>80</v>
      </c>
      <c r="G19" s="19" t="s">
        <v>209</v>
      </c>
    </row>
    <row r="20" spans="1:7" ht="15">
      <c r="A20" s="18" t="s">
        <v>188</v>
      </c>
      <c r="B20" s="18" t="s">
        <v>183</v>
      </c>
      <c r="C20" s="18" t="s">
        <v>200</v>
      </c>
      <c r="D20" s="18" t="s">
        <v>199</v>
      </c>
      <c r="E20" s="18" t="s">
        <v>71</v>
      </c>
      <c r="F20" s="19" t="s">
        <v>79</v>
      </c>
      <c r="G20" s="19" t="s">
        <v>215</v>
      </c>
    </row>
    <row r="21" spans="1:7" ht="15">
      <c r="A21" s="18" t="s">
        <v>188</v>
      </c>
      <c r="B21" s="18" t="s">
        <v>184</v>
      </c>
      <c r="C21" s="18" t="s">
        <v>202</v>
      </c>
      <c r="D21" s="18" t="s">
        <v>199</v>
      </c>
      <c r="E21" s="18" t="s">
        <v>74</v>
      </c>
      <c r="F21" s="19" t="s">
        <v>77</v>
      </c>
      <c r="G21" s="19" t="s">
        <v>215</v>
      </c>
    </row>
    <row r="22" spans="1:7" ht="15">
      <c r="A22" s="15" t="s">
        <v>189</v>
      </c>
      <c r="B22" s="18" t="s">
        <v>181</v>
      </c>
      <c r="C22" s="18" t="s">
        <v>202</v>
      </c>
      <c r="D22" s="18" t="s">
        <v>198</v>
      </c>
      <c r="E22" s="18" t="s">
        <v>74</v>
      </c>
      <c r="F22" s="19" t="s">
        <v>79</v>
      </c>
      <c r="G22" s="19" t="s">
        <v>215</v>
      </c>
    </row>
    <row r="23" spans="1:7" ht="15">
      <c r="A23" s="18" t="s">
        <v>189</v>
      </c>
      <c r="B23" s="18" t="s">
        <v>182</v>
      </c>
      <c r="C23" s="18" t="s">
        <v>198</v>
      </c>
      <c r="D23" s="18" t="s">
        <v>198</v>
      </c>
      <c r="E23" s="18" t="s">
        <v>73</v>
      </c>
      <c r="F23" s="19" t="s">
        <v>79</v>
      </c>
      <c r="G23" s="19" t="s">
        <v>214</v>
      </c>
    </row>
    <row r="24" spans="1:7" ht="15">
      <c r="A24" s="18" t="s">
        <v>189</v>
      </c>
      <c r="B24" s="18" t="s">
        <v>183</v>
      </c>
      <c r="C24" s="18" t="s">
        <v>198</v>
      </c>
      <c r="D24" s="18" t="s">
        <v>199</v>
      </c>
      <c r="E24" s="18" t="s">
        <v>73</v>
      </c>
      <c r="F24" s="19" t="s">
        <v>80</v>
      </c>
      <c r="G24" s="19" t="s">
        <v>213</v>
      </c>
    </row>
    <row r="25" spans="1:7" ht="15">
      <c r="A25" s="18" t="s">
        <v>189</v>
      </c>
      <c r="B25" s="18" t="s">
        <v>184</v>
      </c>
      <c r="C25" s="18" t="s">
        <v>199</v>
      </c>
      <c r="D25" s="18" t="s">
        <v>199</v>
      </c>
      <c r="E25" s="18" t="s">
        <v>208</v>
      </c>
      <c r="F25" s="19" t="s">
        <v>79</v>
      </c>
      <c r="G25" s="19" t="s">
        <v>213</v>
      </c>
    </row>
    <row r="26" spans="1:7" ht="15">
      <c r="A26" s="15" t="s">
        <v>190</v>
      </c>
      <c r="B26" s="18" t="s">
        <v>181</v>
      </c>
      <c r="C26" s="18" t="s">
        <v>199</v>
      </c>
      <c r="D26" s="18" t="s">
        <v>199</v>
      </c>
      <c r="E26" s="18" t="s">
        <v>208</v>
      </c>
      <c r="F26" s="19" t="s">
        <v>80</v>
      </c>
      <c r="G26" s="19" t="s">
        <v>212</v>
      </c>
    </row>
    <row r="27" spans="1:7" ht="15">
      <c r="A27" s="18" t="s">
        <v>190</v>
      </c>
      <c r="B27" s="18" t="s">
        <v>182</v>
      </c>
      <c r="C27" s="18" t="s">
        <v>198</v>
      </c>
      <c r="D27" s="18" t="s">
        <v>199</v>
      </c>
      <c r="E27" s="18" t="s">
        <v>71</v>
      </c>
      <c r="F27" s="19" t="s">
        <v>78</v>
      </c>
      <c r="G27" s="19" t="s">
        <v>212</v>
      </c>
    </row>
    <row r="28" spans="1:7" ht="15">
      <c r="A28" s="18" t="s">
        <v>190</v>
      </c>
      <c r="B28" s="18" t="s">
        <v>183</v>
      </c>
      <c r="C28" s="18" t="s">
        <v>201</v>
      </c>
      <c r="D28" s="18" t="s">
        <v>199</v>
      </c>
      <c r="E28" s="18" t="s">
        <v>71</v>
      </c>
      <c r="F28" s="19" t="s">
        <v>77</v>
      </c>
      <c r="G28" s="19" t="s">
        <v>209</v>
      </c>
    </row>
    <row r="29" spans="1:7" ht="15">
      <c r="A29" s="18" t="s">
        <v>190</v>
      </c>
      <c r="B29" s="18" t="s">
        <v>184</v>
      </c>
      <c r="C29" s="18" t="s">
        <v>200</v>
      </c>
      <c r="D29" s="18" t="s">
        <v>199</v>
      </c>
      <c r="E29" s="18" t="s">
        <v>71</v>
      </c>
      <c r="F29" s="19" t="s">
        <v>79</v>
      </c>
      <c r="G29" s="19" t="s">
        <v>215</v>
      </c>
    </row>
    <row r="30" spans="1:7" ht="15">
      <c r="A30" s="15" t="s">
        <v>191</v>
      </c>
      <c r="B30" s="18" t="s">
        <v>181</v>
      </c>
      <c r="C30" s="18" t="s">
        <v>202</v>
      </c>
      <c r="D30" s="18" t="s">
        <v>199</v>
      </c>
      <c r="E30" s="18" t="s">
        <v>74</v>
      </c>
      <c r="F30" s="19" t="s">
        <v>78</v>
      </c>
      <c r="G30" s="19" t="s">
        <v>211</v>
      </c>
    </row>
    <row r="31" spans="1:7" ht="15">
      <c r="A31" s="18" t="s">
        <v>191</v>
      </c>
      <c r="B31" s="18" t="s">
        <v>182</v>
      </c>
      <c r="C31" s="18" t="s">
        <v>202</v>
      </c>
      <c r="D31" s="18" t="s">
        <v>199</v>
      </c>
      <c r="E31" s="18" t="s">
        <v>74</v>
      </c>
      <c r="F31" s="19" t="s">
        <v>79</v>
      </c>
      <c r="G31" s="19" t="s">
        <v>211</v>
      </c>
    </row>
    <row r="32" spans="1:7" ht="15">
      <c r="A32" s="18" t="s">
        <v>191</v>
      </c>
      <c r="B32" s="18" t="s">
        <v>183</v>
      </c>
      <c r="C32" s="18" t="s">
        <v>199</v>
      </c>
      <c r="D32" s="18" t="s">
        <v>199</v>
      </c>
      <c r="E32" s="18" t="s">
        <v>73</v>
      </c>
      <c r="F32" s="19" t="s">
        <v>78</v>
      </c>
      <c r="G32" s="19" t="s">
        <v>211</v>
      </c>
    </row>
    <row r="33" spans="1:7" ht="15">
      <c r="A33" s="18" t="s">
        <v>191</v>
      </c>
      <c r="B33" s="18" t="s">
        <v>184</v>
      </c>
      <c r="C33" s="18" t="s">
        <v>199</v>
      </c>
      <c r="D33" s="18" t="s">
        <v>199</v>
      </c>
      <c r="E33" s="18" t="s">
        <v>73</v>
      </c>
      <c r="F33" s="19" t="s">
        <v>79</v>
      </c>
      <c r="G33" s="19" t="s">
        <v>214</v>
      </c>
    </row>
    <row r="34" spans="1:7" ht="15">
      <c r="A34" s="15" t="s">
        <v>192</v>
      </c>
      <c r="B34" s="18" t="s">
        <v>181</v>
      </c>
      <c r="C34" s="18" t="s">
        <v>199</v>
      </c>
      <c r="D34" s="18" t="s">
        <v>199</v>
      </c>
      <c r="E34" s="18" t="s">
        <v>208</v>
      </c>
      <c r="F34" s="19" t="s">
        <v>77</v>
      </c>
      <c r="G34" s="19" t="s">
        <v>214</v>
      </c>
    </row>
    <row r="35" spans="1:7" ht="15">
      <c r="A35" s="18" t="s">
        <v>192</v>
      </c>
      <c r="B35" s="18" t="s">
        <v>182</v>
      </c>
      <c r="C35" s="18" t="s">
        <v>199</v>
      </c>
      <c r="D35" s="18" t="s">
        <v>199</v>
      </c>
      <c r="E35" s="18" t="s">
        <v>208</v>
      </c>
      <c r="F35" s="19" t="s">
        <v>78</v>
      </c>
      <c r="G35" s="19" t="s">
        <v>214</v>
      </c>
    </row>
    <row r="36" spans="1:7" ht="21">
      <c r="A36" s="115" t="s">
        <v>192</v>
      </c>
      <c r="B36" s="18" t="s">
        <v>183</v>
      </c>
      <c r="C36" s="18" t="s">
        <v>199</v>
      </c>
      <c r="D36" s="18" t="s">
        <v>199</v>
      </c>
      <c r="E36" s="18" t="s">
        <v>71</v>
      </c>
      <c r="F36" s="19" t="s">
        <v>78</v>
      </c>
      <c r="G36" s="19" t="s">
        <v>214</v>
      </c>
    </row>
    <row r="37" spans="1:7" ht="15">
      <c r="A37" s="18" t="s">
        <v>192</v>
      </c>
      <c r="B37" s="18" t="s">
        <v>184</v>
      </c>
      <c r="C37" s="18" t="s">
        <v>198</v>
      </c>
      <c r="D37" s="18" t="s">
        <v>199</v>
      </c>
      <c r="E37" s="18" t="s">
        <v>71</v>
      </c>
      <c r="F37" s="19" t="s">
        <v>79</v>
      </c>
      <c r="G37" s="19" t="s">
        <v>211</v>
      </c>
    </row>
    <row r="38" spans="1:7" ht="15">
      <c r="A38" s="15" t="s">
        <v>193</v>
      </c>
      <c r="B38" s="18" t="s">
        <v>181</v>
      </c>
      <c r="C38" s="18" t="s">
        <v>198</v>
      </c>
      <c r="D38" s="18" t="s">
        <v>199</v>
      </c>
      <c r="E38" s="18" t="s">
        <v>74</v>
      </c>
      <c r="F38" s="19" t="s">
        <v>78</v>
      </c>
      <c r="G38" s="19" t="s">
        <v>211</v>
      </c>
    </row>
    <row r="39" spans="1:7" ht="15">
      <c r="A39" s="18" t="s">
        <v>193</v>
      </c>
      <c r="B39" s="18" t="s">
        <v>182</v>
      </c>
      <c r="C39" s="18" t="s">
        <v>198</v>
      </c>
      <c r="D39" s="18" t="s">
        <v>199</v>
      </c>
      <c r="E39" s="18" t="s">
        <v>74</v>
      </c>
      <c r="F39" s="19" t="s">
        <v>79</v>
      </c>
      <c r="G39" s="19" t="s">
        <v>214</v>
      </c>
    </row>
    <row r="40" spans="1:7" ht="15">
      <c r="A40" s="18" t="s">
        <v>193</v>
      </c>
      <c r="B40" s="18" t="s">
        <v>183</v>
      </c>
      <c r="C40" s="18" t="s">
        <v>198</v>
      </c>
      <c r="D40" s="18" t="s">
        <v>199</v>
      </c>
      <c r="E40" s="18" t="s">
        <v>73</v>
      </c>
      <c r="F40" s="19" t="s">
        <v>78</v>
      </c>
      <c r="G40" s="19" t="s">
        <v>211</v>
      </c>
    </row>
    <row r="41" spans="1:7" ht="15">
      <c r="A41" s="18" t="s">
        <v>193</v>
      </c>
      <c r="B41" s="18" t="s">
        <v>184</v>
      </c>
      <c r="C41" s="18" t="s">
        <v>199</v>
      </c>
      <c r="D41" s="18" t="s">
        <v>199</v>
      </c>
      <c r="E41" s="18" t="s">
        <v>73</v>
      </c>
      <c r="F41" s="19" t="s">
        <v>79</v>
      </c>
      <c r="G41" s="19" t="s">
        <v>214</v>
      </c>
    </row>
    <row r="42" spans="1:7" ht="15">
      <c r="A42" s="15" t="s">
        <v>194</v>
      </c>
      <c r="B42" s="18" t="s">
        <v>181</v>
      </c>
      <c r="C42" s="18" t="s">
        <v>199</v>
      </c>
      <c r="D42" s="18" t="s">
        <v>198</v>
      </c>
      <c r="E42" s="18" t="s">
        <v>208</v>
      </c>
      <c r="F42" s="19" t="s">
        <v>79</v>
      </c>
      <c r="G42" s="19" t="s">
        <v>214</v>
      </c>
    </row>
    <row r="43" spans="1:7" ht="15">
      <c r="A43" s="18" t="s">
        <v>194</v>
      </c>
      <c r="B43" s="18" t="s">
        <v>182</v>
      </c>
      <c r="C43" s="18" t="s">
        <v>199</v>
      </c>
      <c r="D43" s="18" t="s">
        <v>198</v>
      </c>
      <c r="E43" s="18" t="s">
        <v>208</v>
      </c>
      <c r="F43" s="19" t="s">
        <v>78</v>
      </c>
      <c r="G43" s="19" t="s">
        <v>213</v>
      </c>
    </row>
    <row r="44" spans="1:7" ht="15">
      <c r="A44" s="18" t="s">
        <v>194</v>
      </c>
      <c r="B44" s="18" t="s">
        <v>183</v>
      </c>
      <c r="C44" s="18" t="s">
        <v>198</v>
      </c>
      <c r="D44" s="18" t="s">
        <v>198</v>
      </c>
      <c r="E44" s="18" t="s">
        <v>71</v>
      </c>
      <c r="F44" s="19" t="s">
        <v>78</v>
      </c>
      <c r="G44" s="19" t="s">
        <v>213</v>
      </c>
    </row>
    <row r="45" spans="1:7" ht="15">
      <c r="A45" s="18" t="s">
        <v>194</v>
      </c>
      <c r="B45" s="18" t="s">
        <v>184</v>
      </c>
      <c r="C45" s="18" t="s">
        <v>198</v>
      </c>
      <c r="D45" s="18" t="s">
        <v>198</v>
      </c>
      <c r="E45" s="18" t="s">
        <v>71</v>
      </c>
      <c r="F45" s="19" t="s">
        <v>77</v>
      </c>
      <c r="G45" s="19" t="s">
        <v>212</v>
      </c>
    </row>
    <row r="46" spans="1:7" ht="15">
      <c r="A46" s="15" t="s">
        <v>195</v>
      </c>
      <c r="B46" s="18" t="s">
        <v>181</v>
      </c>
      <c r="C46" s="18" t="s">
        <v>201</v>
      </c>
      <c r="D46" s="18" t="s">
        <v>198</v>
      </c>
      <c r="E46" s="18" t="s">
        <v>71</v>
      </c>
      <c r="F46" s="19" t="s">
        <v>80</v>
      </c>
      <c r="G46" s="19" t="s">
        <v>209</v>
      </c>
    </row>
    <row r="47" spans="1:7" ht="15">
      <c r="A47" s="18" t="s">
        <v>195</v>
      </c>
      <c r="B47" s="18" t="s">
        <v>182</v>
      </c>
      <c r="C47" s="18" t="s">
        <v>200</v>
      </c>
      <c r="D47" s="18" t="s">
        <v>198</v>
      </c>
      <c r="E47" s="18" t="s">
        <v>71</v>
      </c>
      <c r="F47" s="19" t="s">
        <v>79</v>
      </c>
      <c r="G47" s="19" t="s">
        <v>215</v>
      </c>
    </row>
    <row r="48" spans="1:7" ht="15">
      <c r="A48" s="18" t="s">
        <v>195</v>
      </c>
      <c r="B48" s="18" t="s">
        <v>183</v>
      </c>
      <c r="C48" s="18" t="s">
        <v>202</v>
      </c>
      <c r="D48" s="18" t="s">
        <v>198</v>
      </c>
      <c r="E48" s="18" t="s">
        <v>74</v>
      </c>
      <c r="F48" s="19" t="s">
        <v>77</v>
      </c>
      <c r="G48" s="19" t="s">
        <v>211</v>
      </c>
    </row>
    <row r="49" spans="1:7" ht="15">
      <c r="A49" s="18" t="s">
        <v>195</v>
      </c>
      <c r="B49" s="18" t="s">
        <v>184</v>
      </c>
      <c r="C49" s="18" t="s">
        <v>202</v>
      </c>
      <c r="D49" s="18" t="s">
        <v>198</v>
      </c>
      <c r="E49" s="18" t="s">
        <v>74</v>
      </c>
      <c r="F49" s="19" t="s">
        <v>78</v>
      </c>
      <c r="G49" s="19" t="s">
        <v>214</v>
      </c>
    </row>
    <row r="50" spans="1:7" ht="15">
      <c r="A50" s="15" t="s">
        <v>196</v>
      </c>
      <c r="B50" s="18" t="s">
        <v>181</v>
      </c>
      <c r="C50" s="18" t="s">
        <v>199</v>
      </c>
      <c r="D50" s="18" t="s">
        <v>198</v>
      </c>
      <c r="E50" s="18" t="s">
        <v>73</v>
      </c>
      <c r="F50" s="19" t="s">
        <v>77</v>
      </c>
      <c r="G50" s="19" t="s">
        <v>211</v>
      </c>
    </row>
    <row r="51" spans="1:7" ht="15">
      <c r="A51" s="18" t="s">
        <v>196</v>
      </c>
      <c r="B51" s="18" t="s">
        <v>182</v>
      </c>
      <c r="C51" s="18" t="s">
        <v>198</v>
      </c>
      <c r="D51" s="18" t="s">
        <v>199</v>
      </c>
      <c r="E51" s="18" t="s">
        <v>73</v>
      </c>
      <c r="F51" s="19" t="s">
        <v>80</v>
      </c>
      <c r="G51" s="19" t="s">
        <v>214</v>
      </c>
    </row>
    <row r="52" spans="1:7" ht="15">
      <c r="A52" s="18" t="s">
        <v>196</v>
      </c>
      <c r="B52" s="18" t="s">
        <v>183</v>
      </c>
      <c r="C52" s="18" t="s">
        <v>198</v>
      </c>
      <c r="D52" s="18" t="s">
        <v>199</v>
      </c>
      <c r="E52" s="18" t="s">
        <v>208</v>
      </c>
      <c r="F52" s="19" t="s">
        <v>80</v>
      </c>
      <c r="G52" s="19" t="s">
        <v>214</v>
      </c>
    </row>
    <row r="53" spans="1:7" ht="15">
      <c r="A53" s="18" t="s">
        <v>196</v>
      </c>
      <c r="B53" s="18" t="s">
        <v>184</v>
      </c>
      <c r="C53" s="18" t="s">
        <v>201</v>
      </c>
      <c r="D53" s="18" t="s">
        <v>199</v>
      </c>
      <c r="E53" s="18" t="s">
        <v>208</v>
      </c>
      <c r="F53" s="19" t="s">
        <v>77</v>
      </c>
      <c r="G53" s="19" t="s">
        <v>209</v>
      </c>
    </row>
    <row r="54" spans="1:7" ht="15">
      <c r="A54" s="15" t="s">
        <v>197</v>
      </c>
      <c r="B54" s="18" t="s">
        <v>181</v>
      </c>
      <c r="C54" s="18" t="s">
        <v>200</v>
      </c>
      <c r="D54" s="18" t="s">
        <v>199</v>
      </c>
      <c r="E54" s="18" t="s">
        <v>71</v>
      </c>
      <c r="F54" s="19" t="s">
        <v>78</v>
      </c>
      <c r="G54" s="19" t="s">
        <v>215</v>
      </c>
    </row>
    <row r="55" spans="1:7" ht="15">
      <c r="A55" s="18" t="s">
        <v>197</v>
      </c>
      <c r="B55" s="18" t="s">
        <v>182</v>
      </c>
      <c r="C55" s="18" t="s">
        <v>202</v>
      </c>
      <c r="D55" s="18" t="s">
        <v>199</v>
      </c>
      <c r="E55" s="18" t="s">
        <v>71</v>
      </c>
      <c r="F55" s="19" t="s">
        <v>79</v>
      </c>
      <c r="G55" s="19" t="s">
        <v>211</v>
      </c>
    </row>
    <row r="56" spans="1:7" ht="15">
      <c r="A56" s="18" t="s">
        <v>197</v>
      </c>
      <c r="B56" s="18" t="s">
        <v>183</v>
      </c>
      <c r="C56" s="18" t="s">
        <v>202</v>
      </c>
      <c r="D56" s="18" t="s">
        <v>199</v>
      </c>
      <c r="E56" s="18" t="s">
        <v>74</v>
      </c>
      <c r="F56" s="19" t="s">
        <v>79</v>
      </c>
      <c r="G56" s="19" t="s">
        <v>211</v>
      </c>
    </row>
    <row r="57" spans="1:7" ht="15">
      <c r="A57" s="18" t="s">
        <v>197</v>
      </c>
      <c r="B57" s="18" t="s">
        <v>184</v>
      </c>
      <c r="C57" s="18" t="s">
        <v>199</v>
      </c>
      <c r="D57" s="18" t="s">
        <v>199</v>
      </c>
      <c r="E57" s="18" t="s">
        <v>73</v>
      </c>
      <c r="F57" s="19" t="s">
        <v>78</v>
      </c>
      <c r="G57" s="19" t="s">
        <v>215</v>
      </c>
    </row>
  </sheetData>
  <autoFilter ref="A9:J57"/>
  <printOptions/>
  <pageMargins left="0.7" right="0.7" top="0.75" bottom="0.75" header="0.3" footer="0.3"/>
  <pageSetup horizontalDpi="600" verticalDpi="600" orientation="portrait" scale="8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zoomScale="75" zoomScaleNormal="75" workbookViewId="0" topLeftCell="A1">
      <pane ySplit="1" topLeftCell="A2" activePane="bottomLeft" state="frozen"/>
      <selection pane="topLeft" activeCell="G23" sqref="G23"/>
      <selection pane="bottomLeft" activeCell="A1" sqref="A1:XFD1"/>
    </sheetView>
  </sheetViews>
  <sheetFormatPr defaultColWidth="9.140625" defaultRowHeight="15"/>
  <cols>
    <col min="1" max="1" width="68.421875" style="324" customWidth="1"/>
    <col min="2" max="2" width="22.421875" style="325" customWidth="1"/>
    <col min="3" max="3" width="14.8515625" style="325" customWidth="1"/>
    <col min="4" max="4" width="71.421875" style="324" customWidth="1"/>
    <col min="5" max="5" width="20.00390625" style="324" customWidth="1"/>
    <col min="6" max="6" width="16.00390625" style="325" customWidth="1"/>
    <col min="7" max="7" width="69.8515625" style="324" customWidth="1"/>
    <col min="8" max="8" width="20.28125" style="324" bestFit="1" customWidth="1"/>
    <col min="9" max="9" width="14.28125" style="325" bestFit="1" customWidth="1"/>
    <col min="10" max="10" width="69.140625" style="324" customWidth="1"/>
    <col min="11" max="11" width="18.140625" style="324" customWidth="1"/>
    <col min="12" max="12" width="14.28125" style="325" bestFit="1" customWidth="1"/>
    <col min="13" max="13" width="71.28125" style="324" customWidth="1"/>
    <col min="14" max="14" width="21.7109375" style="324" customWidth="1"/>
    <col min="15" max="15" width="12.7109375" style="325" customWidth="1"/>
    <col min="16" max="16384" width="9.140625" style="324" customWidth="1"/>
  </cols>
  <sheetData>
    <row r="1" spans="1:15" s="346" customFormat="1" ht="31.5">
      <c r="A1" s="347" t="s">
        <v>11</v>
      </c>
      <c r="B1" s="348" t="s">
        <v>412</v>
      </c>
      <c r="C1" s="348" t="s">
        <v>16</v>
      </c>
      <c r="D1" s="347" t="s">
        <v>10</v>
      </c>
      <c r="E1" s="347" t="s">
        <v>412</v>
      </c>
      <c r="F1" s="348" t="s">
        <v>16</v>
      </c>
      <c r="G1" s="347" t="s">
        <v>9</v>
      </c>
      <c r="H1" s="347" t="s">
        <v>412</v>
      </c>
      <c r="I1" s="347" t="s">
        <v>16</v>
      </c>
      <c r="J1" s="347" t="s">
        <v>14</v>
      </c>
      <c r="K1" s="347" t="s">
        <v>412</v>
      </c>
      <c r="L1" s="347" t="s">
        <v>16</v>
      </c>
      <c r="M1" s="347" t="s">
        <v>31</v>
      </c>
      <c r="N1" s="347" t="s">
        <v>412</v>
      </c>
      <c r="O1" s="347" t="s">
        <v>16</v>
      </c>
    </row>
    <row r="2" spans="1:14" ht="15">
      <c r="A2" s="339" t="s">
        <v>5</v>
      </c>
      <c r="B2" s="340"/>
      <c r="D2" s="339" t="s">
        <v>5</v>
      </c>
      <c r="E2" s="339"/>
      <c r="G2" s="339" t="s">
        <v>5</v>
      </c>
      <c r="H2" s="339"/>
      <c r="J2" s="339" t="s">
        <v>5</v>
      </c>
      <c r="K2" s="339"/>
      <c r="M2" s="339" t="s">
        <v>5</v>
      </c>
      <c r="N2" s="339"/>
    </row>
    <row r="3" spans="1:15" ht="15">
      <c r="A3" s="342" t="s">
        <v>440</v>
      </c>
      <c r="B3" s="341"/>
      <c r="C3" s="340">
        <v>300</v>
      </c>
      <c r="D3" s="342" t="s">
        <v>441</v>
      </c>
      <c r="E3" s="341"/>
      <c r="F3" s="340">
        <v>200</v>
      </c>
      <c r="G3" s="342" t="s">
        <v>441</v>
      </c>
      <c r="H3" s="341"/>
      <c r="I3" s="340">
        <v>200</v>
      </c>
      <c r="J3" s="342" t="s">
        <v>1363</v>
      </c>
      <c r="K3" s="341"/>
      <c r="L3" s="340">
        <v>100</v>
      </c>
      <c r="M3" s="342" t="s">
        <v>1363</v>
      </c>
      <c r="N3" s="341"/>
      <c r="O3" s="340">
        <v>100</v>
      </c>
    </row>
    <row r="4" spans="1:15" ht="15">
      <c r="A4" s="372"/>
      <c r="B4" s="345"/>
      <c r="C4" s="340"/>
      <c r="D4" s="358"/>
      <c r="E4" s="358"/>
      <c r="F4" s="340"/>
      <c r="G4" s="358"/>
      <c r="H4" s="358"/>
      <c r="I4" s="340"/>
      <c r="J4" s="358"/>
      <c r="K4" s="358"/>
      <c r="L4" s="340"/>
      <c r="M4" s="358"/>
      <c r="N4" s="358"/>
      <c r="O4" s="340"/>
    </row>
    <row r="5" spans="1:14" ht="31.5">
      <c r="A5" s="339" t="s">
        <v>1362</v>
      </c>
      <c r="B5" s="340"/>
      <c r="D5" s="339" t="s">
        <v>1362</v>
      </c>
      <c r="E5" s="340"/>
      <c r="G5" s="339" t="s">
        <v>1362</v>
      </c>
      <c r="H5" s="340"/>
      <c r="J5" s="339" t="s">
        <v>1362</v>
      </c>
      <c r="K5" s="340"/>
      <c r="M5" s="339" t="s">
        <v>1362</v>
      </c>
      <c r="N5" s="340"/>
    </row>
    <row r="6" spans="1:15" ht="15">
      <c r="A6" s="342" t="s">
        <v>1361</v>
      </c>
      <c r="B6" s="343"/>
      <c r="C6" s="338"/>
      <c r="D6" s="342" t="s">
        <v>1361</v>
      </c>
      <c r="E6" s="343"/>
      <c r="F6" s="338"/>
      <c r="G6" s="342" t="s">
        <v>1361</v>
      </c>
      <c r="H6" s="343"/>
      <c r="I6" s="338"/>
      <c r="J6" s="342" t="s">
        <v>1361</v>
      </c>
      <c r="K6" s="343"/>
      <c r="L6" s="338"/>
      <c r="M6" s="342" t="s">
        <v>1360</v>
      </c>
      <c r="N6" s="343"/>
      <c r="O6" s="338">
        <v>150</v>
      </c>
    </row>
    <row r="7" spans="1:15" ht="15">
      <c r="A7" s="324" t="s">
        <v>1359</v>
      </c>
      <c r="B7" s="189" t="s">
        <v>533</v>
      </c>
      <c r="C7" s="338">
        <v>600</v>
      </c>
      <c r="D7" s="324" t="s">
        <v>1359</v>
      </c>
      <c r="E7" s="189" t="s">
        <v>533</v>
      </c>
      <c r="F7" s="338">
        <v>600</v>
      </c>
      <c r="G7" s="324" t="s">
        <v>1358</v>
      </c>
      <c r="H7" s="189" t="s">
        <v>533</v>
      </c>
      <c r="I7" s="338">
        <v>300</v>
      </c>
      <c r="J7" s="324" t="s">
        <v>1358</v>
      </c>
      <c r="K7" s="189" t="s">
        <v>533</v>
      </c>
      <c r="L7" s="338">
        <v>300</v>
      </c>
      <c r="M7" s="324" t="s">
        <v>1357</v>
      </c>
      <c r="N7" s="189"/>
      <c r="O7" s="338">
        <v>150</v>
      </c>
    </row>
    <row r="8" spans="1:15" ht="15">
      <c r="A8" s="342" t="s">
        <v>1356</v>
      </c>
      <c r="B8" s="189" t="s">
        <v>1355</v>
      </c>
      <c r="C8" s="338">
        <v>400</v>
      </c>
      <c r="D8" s="342" t="s">
        <v>1356</v>
      </c>
      <c r="E8" s="189" t="s">
        <v>1355</v>
      </c>
      <c r="F8" s="338">
        <v>400</v>
      </c>
      <c r="G8" s="342" t="s">
        <v>1356</v>
      </c>
      <c r="H8" s="189" t="s">
        <v>1355</v>
      </c>
      <c r="I8" s="338">
        <v>400</v>
      </c>
      <c r="J8" s="342" t="s">
        <v>1364</v>
      </c>
      <c r="K8" s="189" t="s">
        <v>1355</v>
      </c>
      <c r="L8" s="338">
        <v>400</v>
      </c>
      <c r="M8" s="342" t="s">
        <v>1354</v>
      </c>
      <c r="N8" s="189"/>
      <c r="O8" s="338">
        <v>150</v>
      </c>
    </row>
    <row r="9" spans="1:15" ht="63">
      <c r="A9" s="371" t="s">
        <v>1353</v>
      </c>
      <c r="B9" s="344"/>
      <c r="C9" s="338"/>
      <c r="D9" s="371" t="s">
        <v>1353</v>
      </c>
      <c r="E9" s="344"/>
      <c r="F9" s="338"/>
      <c r="G9" s="371" t="s">
        <v>1353</v>
      </c>
      <c r="H9" s="344"/>
      <c r="I9" s="338"/>
      <c r="J9" s="371" t="s">
        <v>1353</v>
      </c>
      <c r="K9" s="344"/>
      <c r="L9" s="338"/>
      <c r="M9" s="342" t="s">
        <v>1352</v>
      </c>
      <c r="N9" s="344"/>
      <c r="O9" s="338">
        <v>100</v>
      </c>
    </row>
    <row r="10" spans="1:15" ht="15">
      <c r="A10" s="339" t="s">
        <v>2</v>
      </c>
      <c r="B10" s="340"/>
      <c r="C10" s="340"/>
      <c r="D10" s="339" t="s">
        <v>2</v>
      </c>
      <c r="E10" s="340"/>
      <c r="F10" s="340"/>
      <c r="G10" s="339" t="s">
        <v>2</v>
      </c>
      <c r="H10" s="340"/>
      <c r="I10" s="340"/>
      <c r="J10" s="339" t="s">
        <v>2</v>
      </c>
      <c r="K10" s="340"/>
      <c r="L10" s="340"/>
      <c r="M10" s="339" t="s">
        <v>2</v>
      </c>
      <c r="N10" s="340"/>
      <c r="O10" s="340"/>
    </row>
    <row r="11" spans="1:15" ht="31.5">
      <c r="A11" s="342" t="s">
        <v>938</v>
      </c>
      <c r="B11" s="343"/>
      <c r="C11" s="338"/>
      <c r="D11" s="342" t="s">
        <v>938</v>
      </c>
      <c r="E11" s="343"/>
      <c r="F11" s="338"/>
      <c r="G11" s="342" t="s">
        <v>938</v>
      </c>
      <c r="H11" s="343"/>
      <c r="I11" s="338"/>
      <c r="J11" s="342" t="s">
        <v>938</v>
      </c>
      <c r="K11" s="343"/>
      <c r="L11" s="338"/>
      <c r="M11" s="342" t="s">
        <v>1351</v>
      </c>
      <c r="N11" s="343" t="s">
        <v>535</v>
      </c>
      <c r="O11" s="338">
        <v>200</v>
      </c>
    </row>
    <row r="12" spans="1:15" ht="15">
      <c r="A12" s="342" t="s">
        <v>1350</v>
      </c>
      <c r="B12" s="189">
        <v>0.1388888888888889</v>
      </c>
      <c r="C12" s="338">
        <v>400</v>
      </c>
      <c r="D12" s="342" t="s">
        <v>1350</v>
      </c>
      <c r="E12" s="189">
        <v>0.15277777777777776</v>
      </c>
      <c r="F12" s="338">
        <v>400</v>
      </c>
      <c r="G12" s="342" t="s">
        <v>1350</v>
      </c>
      <c r="H12" s="189">
        <v>0.16666666666666666</v>
      </c>
      <c r="I12" s="338">
        <v>400</v>
      </c>
      <c r="J12" s="342" t="s">
        <v>1349</v>
      </c>
      <c r="K12" s="189" t="s">
        <v>535</v>
      </c>
      <c r="L12" s="338">
        <v>400</v>
      </c>
      <c r="M12" s="342" t="s">
        <v>1348</v>
      </c>
      <c r="N12" s="189" t="s">
        <v>534</v>
      </c>
      <c r="O12" s="338">
        <v>150</v>
      </c>
    </row>
    <row r="13" spans="1:15" ht="15">
      <c r="A13" s="342" t="s">
        <v>1347</v>
      </c>
      <c r="B13" s="189">
        <v>0.06944444444444443</v>
      </c>
      <c r="C13" s="338">
        <v>600</v>
      </c>
      <c r="D13" s="342" t="s">
        <v>1346</v>
      </c>
      <c r="E13" s="189">
        <v>0.0763888888888889</v>
      </c>
      <c r="F13" s="338">
        <v>400</v>
      </c>
      <c r="G13" s="342" t="s">
        <v>1346</v>
      </c>
      <c r="H13" s="189">
        <v>0.08333333333333333</v>
      </c>
      <c r="I13" s="338">
        <v>400</v>
      </c>
      <c r="J13" s="342" t="s">
        <v>1345</v>
      </c>
      <c r="K13" s="189" t="s">
        <v>574</v>
      </c>
      <c r="L13" s="338">
        <v>200</v>
      </c>
      <c r="M13" s="324" t="s">
        <v>1344</v>
      </c>
      <c r="N13" s="189" t="s">
        <v>574</v>
      </c>
      <c r="O13" s="338">
        <v>150</v>
      </c>
    </row>
    <row r="14" spans="1:15" ht="15">
      <c r="A14" s="342" t="s">
        <v>1343</v>
      </c>
      <c r="B14" s="350">
        <v>0.04861111111111111</v>
      </c>
      <c r="C14" s="340">
        <v>200</v>
      </c>
      <c r="D14" s="342" t="s">
        <v>1343</v>
      </c>
      <c r="E14" s="350">
        <v>0.05555555555555555</v>
      </c>
      <c r="F14" s="340">
        <v>200</v>
      </c>
      <c r="G14" s="342" t="s">
        <v>1343</v>
      </c>
      <c r="H14" s="350">
        <v>0.0625</v>
      </c>
      <c r="I14" s="340">
        <v>200</v>
      </c>
      <c r="J14" s="342" t="s">
        <v>1342</v>
      </c>
      <c r="K14" s="350" t="s">
        <v>535</v>
      </c>
      <c r="L14" s="340">
        <v>100</v>
      </c>
      <c r="M14" s="342" t="s">
        <v>1341</v>
      </c>
      <c r="N14" s="350" t="s">
        <v>535</v>
      </c>
      <c r="O14" s="340">
        <v>150</v>
      </c>
    </row>
    <row r="15" spans="4:15" ht="15">
      <c r="D15" s="342"/>
      <c r="E15" s="370"/>
      <c r="F15" s="340"/>
      <c r="G15" s="342"/>
      <c r="H15" s="370"/>
      <c r="I15" s="340"/>
      <c r="J15" s="342"/>
      <c r="K15" s="350"/>
      <c r="L15" s="340"/>
      <c r="O15" s="324"/>
    </row>
    <row r="16" spans="1:15" ht="15">
      <c r="A16" s="339" t="s">
        <v>13</v>
      </c>
      <c r="B16" s="340"/>
      <c r="C16" s="340"/>
      <c r="D16" s="339" t="s">
        <v>13</v>
      </c>
      <c r="E16" s="340"/>
      <c r="F16" s="340"/>
      <c r="G16" s="339" t="s">
        <v>13</v>
      </c>
      <c r="H16" s="340"/>
      <c r="I16" s="340"/>
      <c r="J16" s="339" t="s">
        <v>13</v>
      </c>
      <c r="K16" s="340"/>
      <c r="L16" s="340"/>
      <c r="M16" s="339" t="s">
        <v>13</v>
      </c>
      <c r="N16" s="340"/>
      <c r="O16" s="340"/>
    </row>
    <row r="17" spans="1:15" ht="15">
      <c r="A17" s="342" t="s">
        <v>0</v>
      </c>
      <c r="B17" s="341"/>
      <c r="C17" s="338">
        <v>200</v>
      </c>
      <c r="D17" s="342" t="s">
        <v>0</v>
      </c>
      <c r="E17" s="341"/>
      <c r="F17" s="338">
        <v>200</v>
      </c>
      <c r="G17" s="342" t="s">
        <v>384</v>
      </c>
      <c r="H17" s="341"/>
      <c r="I17" s="338">
        <v>100</v>
      </c>
      <c r="J17" s="342" t="s">
        <v>384</v>
      </c>
      <c r="K17" s="341"/>
      <c r="L17" s="338">
        <v>100</v>
      </c>
      <c r="M17" s="342" t="s">
        <v>384</v>
      </c>
      <c r="N17" s="341"/>
      <c r="O17" s="338">
        <v>100</v>
      </c>
    </row>
    <row r="18" spans="1:15" ht="15">
      <c r="A18" s="339" t="s">
        <v>15</v>
      </c>
      <c r="B18" s="340"/>
      <c r="C18" s="338">
        <f>SUM(C3:C17)</f>
        <v>2700</v>
      </c>
      <c r="D18" s="339" t="s">
        <v>15</v>
      </c>
      <c r="E18" s="339"/>
      <c r="F18" s="338">
        <f>SUM(F3:F17)</f>
        <v>2400</v>
      </c>
      <c r="G18" s="339" t="s">
        <v>15</v>
      </c>
      <c r="H18" s="339"/>
      <c r="I18" s="338">
        <f>SUM(I3:I17)</f>
        <v>2000</v>
      </c>
      <c r="J18" s="339" t="s">
        <v>15</v>
      </c>
      <c r="K18" s="339"/>
      <c r="L18" s="338">
        <f>SUM(L3:L17)</f>
        <v>1600</v>
      </c>
      <c r="M18" s="339" t="s">
        <v>15</v>
      </c>
      <c r="N18" s="339"/>
      <c r="O18" s="338">
        <f>SUM(O3:O17)</f>
        <v>1400</v>
      </c>
    </row>
    <row r="19" spans="1:15" ht="15">
      <c r="A19" s="337"/>
      <c r="B19" s="336"/>
      <c r="C19" s="336">
        <v>3000</v>
      </c>
      <c r="D19" s="337"/>
      <c r="E19" s="337"/>
      <c r="F19" s="336">
        <v>2700</v>
      </c>
      <c r="G19" s="337"/>
      <c r="H19" s="337"/>
      <c r="I19" s="336">
        <v>2300</v>
      </c>
      <c r="J19" s="337"/>
      <c r="K19" s="337"/>
      <c r="L19" s="336">
        <v>1800</v>
      </c>
      <c r="M19" s="337" t="s">
        <v>19</v>
      </c>
      <c r="N19" s="337"/>
      <c r="O19" s="336">
        <v>1700</v>
      </c>
    </row>
    <row r="20" spans="1:15" ht="15">
      <c r="A20" s="337"/>
      <c r="B20" s="336"/>
      <c r="C20" s="336">
        <f>+C18-C19</f>
        <v>-300</v>
      </c>
      <c r="D20" s="337"/>
      <c r="E20" s="337"/>
      <c r="F20" s="336">
        <f>+F18-F19</f>
        <v>-300</v>
      </c>
      <c r="G20" s="337"/>
      <c r="H20" s="337"/>
      <c r="I20" s="336">
        <f>+I18-I19</f>
        <v>-300</v>
      </c>
      <c r="J20" s="337"/>
      <c r="K20" s="337"/>
      <c r="L20" s="336">
        <f>+L18-L19</f>
        <v>-200</v>
      </c>
      <c r="M20" s="337" t="s">
        <v>20</v>
      </c>
      <c r="N20" s="337"/>
      <c r="O20" s="336">
        <f>+O18-O19</f>
        <v>-300</v>
      </c>
    </row>
    <row r="22" spans="1:14" s="325" customFormat="1" ht="15">
      <c r="A22" s="335" t="s">
        <v>32</v>
      </c>
      <c r="B22" s="334"/>
      <c r="D22" s="324"/>
      <c r="E22" s="324"/>
      <c r="G22" s="324"/>
      <c r="H22" s="324"/>
      <c r="J22" s="324"/>
      <c r="K22" s="324"/>
      <c r="M22" s="324"/>
      <c r="N22" s="324"/>
    </row>
    <row r="23" spans="1:15" s="180" customFormat="1" ht="28.8">
      <c r="A23" s="333" t="s">
        <v>596</v>
      </c>
      <c r="B23" s="333" t="s">
        <v>1076</v>
      </c>
      <c r="C23" s="248" t="s">
        <v>207</v>
      </c>
      <c r="D23" s="248" t="s">
        <v>1073</v>
      </c>
      <c r="E23" s="248" t="s">
        <v>597</v>
      </c>
      <c r="F23" s="248" t="s">
        <v>598</v>
      </c>
      <c r="G23" s="248" t="s">
        <v>1156</v>
      </c>
      <c r="H23" s="248" t="s">
        <v>612</v>
      </c>
      <c r="I23" s="178"/>
      <c r="L23" s="178"/>
      <c r="O23" s="178"/>
    </row>
    <row r="24" spans="1:14" s="331" customFormat="1" ht="15.6">
      <c r="A24" s="330" t="s">
        <v>1153</v>
      </c>
      <c r="B24" s="330" t="s">
        <v>202</v>
      </c>
      <c r="C24" s="330" t="s">
        <v>71</v>
      </c>
      <c r="D24" s="329" t="s">
        <v>1366</v>
      </c>
      <c r="E24" s="329" t="s">
        <v>134</v>
      </c>
      <c r="F24" s="252">
        <v>44304</v>
      </c>
      <c r="G24" s="328">
        <v>2700</v>
      </c>
      <c r="H24" s="332" t="s">
        <v>819</v>
      </c>
      <c r="J24" s="329"/>
      <c r="K24" s="329"/>
      <c r="M24" s="329"/>
      <c r="N24" s="329"/>
    </row>
    <row r="25" spans="1:2" ht="15">
      <c r="A25" s="327" t="s">
        <v>477</v>
      </c>
      <c r="B25" s="326"/>
    </row>
    <row r="26" ht="15">
      <c r="A26" s="252">
        <v>44304</v>
      </c>
    </row>
  </sheetData>
  <printOptions/>
  <pageMargins left="0" right="0" top="1" bottom="0.25" header="0" footer="0"/>
  <pageSetup horizontalDpi="600" verticalDpi="600" orientation="portrait" paperSize="9" scale="95" r:id="rId2"/>
  <colBreaks count="3" manualBreakCount="3">
    <brk id="3" max="16383" man="1"/>
    <brk id="6" max="16383" man="1"/>
    <brk id="9" max="16383" man="1"/>
  </colBreaks>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zoomScale="75" zoomScaleNormal="75" workbookViewId="0" topLeftCell="A1">
      <pane ySplit="1" topLeftCell="A2" activePane="bottomLeft" state="frozen"/>
      <selection pane="topLeft" activeCell="G23" sqref="G23"/>
      <selection pane="bottomLeft" activeCell="G23" sqref="G23"/>
    </sheetView>
  </sheetViews>
  <sheetFormatPr defaultColWidth="9.140625" defaultRowHeight="15"/>
  <cols>
    <col min="1" max="1" width="72.8515625" style="324" customWidth="1"/>
    <col min="2" max="2" width="22.421875" style="325" customWidth="1"/>
    <col min="3" max="3" width="14.8515625" style="325" customWidth="1"/>
    <col min="4" max="4" width="71.421875" style="324" customWidth="1"/>
    <col min="5" max="5" width="20.00390625" style="324" customWidth="1"/>
    <col min="6" max="6" width="16.00390625" style="325" customWidth="1"/>
    <col min="7" max="7" width="70.7109375" style="324" customWidth="1"/>
    <col min="8" max="8" width="20.28125" style="324" bestFit="1" customWidth="1"/>
    <col min="9" max="9" width="14.28125" style="325" bestFit="1" customWidth="1"/>
    <col min="10" max="10" width="74.28125" style="324" customWidth="1"/>
    <col min="11" max="11" width="18.140625" style="324" customWidth="1"/>
    <col min="12" max="12" width="14.28125" style="325" bestFit="1" customWidth="1"/>
    <col min="13" max="13" width="71.28125" style="324" customWidth="1"/>
    <col min="14" max="14" width="21.7109375" style="324" customWidth="1"/>
    <col min="15" max="15" width="12.7109375" style="325" customWidth="1"/>
    <col min="16" max="16384" width="9.140625" style="324" customWidth="1"/>
  </cols>
  <sheetData>
    <row r="1" spans="1:15" s="346" customFormat="1" ht="31.5">
      <c r="A1" s="347" t="s">
        <v>11</v>
      </c>
      <c r="B1" s="348" t="s">
        <v>412</v>
      </c>
      <c r="C1" s="348" t="s">
        <v>16</v>
      </c>
      <c r="D1" s="347" t="s">
        <v>10</v>
      </c>
      <c r="E1" s="347" t="s">
        <v>412</v>
      </c>
      <c r="F1" s="348" t="s">
        <v>16</v>
      </c>
      <c r="G1" s="347" t="s">
        <v>9</v>
      </c>
      <c r="H1" s="347" t="s">
        <v>412</v>
      </c>
      <c r="I1" s="347" t="s">
        <v>16</v>
      </c>
      <c r="J1" s="347" t="s">
        <v>14</v>
      </c>
      <c r="K1" s="347" t="s">
        <v>412</v>
      </c>
      <c r="L1" s="347" t="s">
        <v>16</v>
      </c>
      <c r="M1" s="347" t="s">
        <v>31</v>
      </c>
      <c r="N1" s="347" t="s">
        <v>412</v>
      </c>
      <c r="O1" s="347" t="s">
        <v>16</v>
      </c>
    </row>
    <row r="2" spans="1:14" ht="15">
      <c r="A2" s="339" t="s">
        <v>5</v>
      </c>
      <c r="B2" s="340"/>
      <c r="D2" s="339" t="s">
        <v>5</v>
      </c>
      <c r="E2" s="339"/>
      <c r="G2" s="339" t="s">
        <v>5</v>
      </c>
      <c r="H2" s="339"/>
      <c r="J2" s="339" t="s">
        <v>5</v>
      </c>
      <c r="K2" s="339"/>
      <c r="M2" s="339" t="s">
        <v>5</v>
      </c>
      <c r="N2" s="339"/>
    </row>
    <row r="3" spans="1:15" ht="15">
      <c r="A3" s="342" t="s">
        <v>17</v>
      </c>
      <c r="B3" s="341"/>
      <c r="C3" s="340">
        <v>300</v>
      </c>
      <c r="D3" s="342" t="s">
        <v>17</v>
      </c>
      <c r="E3" s="341"/>
      <c r="F3" s="340">
        <v>300</v>
      </c>
      <c r="G3" s="342" t="s">
        <v>0</v>
      </c>
      <c r="H3" s="341"/>
      <c r="I3" s="340">
        <v>200</v>
      </c>
      <c r="J3" s="342" t="s">
        <v>384</v>
      </c>
      <c r="K3" s="341"/>
      <c r="L3" s="340">
        <v>100</v>
      </c>
      <c r="M3" s="342" t="s">
        <v>1380</v>
      </c>
      <c r="N3" s="341"/>
      <c r="O3" s="340">
        <v>100</v>
      </c>
    </row>
    <row r="4" spans="1:15" ht="15">
      <c r="A4" s="358"/>
      <c r="B4" s="345"/>
      <c r="C4" s="340"/>
      <c r="D4" s="358"/>
      <c r="E4" s="358"/>
      <c r="F4" s="340"/>
      <c r="G4" s="358"/>
      <c r="H4" s="358"/>
      <c r="I4" s="340"/>
      <c r="J4" s="358"/>
      <c r="K4" s="358"/>
      <c r="L4" s="340"/>
      <c r="M4" s="358"/>
      <c r="N4" s="358"/>
      <c r="O4" s="340"/>
    </row>
    <row r="5" spans="1:15" ht="31.5">
      <c r="A5" s="339" t="s">
        <v>1200</v>
      </c>
      <c r="B5" s="340"/>
      <c r="D5" s="339" t="s">
        <v>1200</v>
      </c>
      <c r="E5" s="339"/>
      <c r="F5" s="338"/>
      <c r="G5" s="339" t="s">
        <v>1200</v>
      </c>
      <c r="H5" s="339"/>
      <c r="I5" s="338"/>
      <c r="J5" s="339" t="s">
        <v>1200</v>
      </c>
      <c r="K5" s="339"/>
      <c r="L5" s="338"/>
      <c r="M5" s="339" t="s">
        <v>1200</v>
      </c>
      <c r="N5" s="339"/>
      <c r="O5" s="338"/>
    </row>
    <row r="6" spans="1:15" ht="15">
      <c r="A6" s="342" t="s">
        <v>1381</v>
      </c>
      <c r="B6" s="343" t="s">
        <v>574</v>
      </c>
      <c r="C6" s="338">
        <v>200</v>
      </c>
      <c r="D6" s="342" t="s">
        <v>1381</v>
      </c>
      <c r="E6" s="343" t="s">
        <v>574</v>
      </c>
      <c r="F6" s="338">
        <v>200</v>
      </c>
      <c r="G6" s="342" t="s">
        <v>1381</v>
      </c>
      <c r="H6" s="343" t="s">
        <v>574</v>
      </c>
      <c r="I6" s="338">
        <v>200</v>
      </c>
      <c r="J6" s="342" t="s">
        <v>1382</v>
      </c>
      <c r="K6" s="343" t="s">
        <v>574</v>
      </c>
      <c r="L6" s="338">
        <v>150</v>
      </c>
      <c r="M6" s="342" t="s">
        <v>1383</v>
      </c>
      <c r="N6" s="343" t="s">
        <v>574</v>
      </c>
      <c r="O6" s="338">
        <v>200</v>
      </c>
    </row>
    <row r="7" spans="1:15" ht="63">
      <c r="A7" s="342" t="s">
        <v>1384</v>
      </c>
      <c r="B7" s="189" t="s">
        <v>574</v>
      </c>
      <c r="C7" s="338">
        <v>200</v>
      </c>
      <c r="D7" s="342" t="s">
        <v>1384</v>
      </c>
      <c r="E7" s="189" t="s">
        <v>574</v>
      </c>
      <c r="F7" s="338">
        <v>200</v>
      </c>
      <c r="G7" s="342" t="s">
        <v>1384</v>
      </c>
      <c r="H7" s="189" t="s">
        <v>574</v>
      </c>
      <c r="I7" s="338">
        <v>200</v>
      </c>
      <c r="J7" s="342" t="s">
        <v>1384</v>
      </c>
      <c r="K7" s="189" t="s">
        <v>574</v>
      </c>
      <c r="L7" s="338">
        <v>200</v>
      </c>
      <c r="M7" s="342" t="s">
        <v>1385</v>
      </c>
      <c r="N7" s="189" t="s">
        <v>574</v>
      </c>
      <c r="O7" s="338">
        <v>200</v>
      </c>
    </row>
    <row r="8" spans="1:15" ht="63">
      <c r="A8" s="342" t="s">
        <v>1386</v>
      </c>
      <c r="B8" s="344" t="s">
        <v>574</v>
      </c>
      <c r="C8" s="338">
        <v>200</v>
      </c>
      <c r="D8" s="342" t="s">
        <v>1386</v>
      </c>
      <c r="E8" s="189" t="s">
        <v>574</v>
      </c>
      <c r="F8" s="338">
        <v>200</v>
      </c>
      <c r="G8" s="342" t="s">
        <v>1386</v>
      </c>
      <c r="H8" s="189" t="s">
        <v>574</v>
      </c>
      <c r="I8" s="338">
        <v>200</v>
      </c>
      <c r="J8" s="342" t="s">
        <v>1387</v>
      </c>
      <c r="K8" s="189" t="s">
        <v>574</v>
      </c>
      <c r="L8" s="338">
        <v>150</v>
      </c>
      <c r="M8" s="342" t="s">
        <v>1388</v>
      </c>
      <c r="N8" s="189" t="s">
        <v>574</v>
      </c>
      <c r="O8" s="338">
        <v>100</v>
      </c>
    </row>
    <row r="9" spans="4:15" ht="31.5">
      <c r="D9" s="342"/>
      <c r="E9" s="344"/>
      <c r="F9" s="338"/>
      <c r="G9" s="342"/>
      <c r="H9" s="344"/>
      <c r="I9" s="338"/>
      <c r="J9" s="342"/>
      <c r="K9" s="344"/>
      <c r="L9" s="338"/>
      <c r="M9" s="342"/>
      <c r="N9" s="344"/>
      <c r="O9" s="338"/>
    </row>
    <row r="10" spans="1:15" ht="15">
      <c r="A10" s="339" t="s">
        <v>4</v>
      </c>
      <c r="B10" s="340"/>
      <c r="C10" s="340"/>
      <c r="D10" s="339" t="s">
        <v>4</v>
      </c>
      <c r="E10" s="340"/>
      <c r="F10" s="340"/>
      <c r="G10" s="339" t="s">
        <v>4</v>
      </c>
      <c r="H10" s="340"/>
      <c r="I10" s="340"/>
      <c r="J10" s="339" t="s">
        <v>4</v>
      </c>
      <c r="K10" s="340"/>
      <c r="L10" s="340"/>
      <c r="M10" s="339" t="s">
        <v>4</v>
      </c>
      <c r="N10" s="340"/>
      <c r="O10" s="340"/>
    </row>
    <row r="11" spans="1:15" ht="15">
      <c r="A11" s="342" t="s">
        <v>1389</v>
      </c>
      <c r="B11" s="349">
        <v>0.0625</v>
      </c>
      <c r="C11" s="338">
        <v>500</v>
      </c>
      <c r="D11" s="342" t="s">
        <v>1390</v>
      </c>
      <c r="E11" s="349">
        <v>0.06944444444444443</v>
      </c>
      <c r="F11" s="338">
        <v>300</v>
      </c>
      <c r="G11" s="342" t="s">
        <v>1390</v>
      </c>
      <c r="H11" s="349">
        <v>0.0763888888888889</v>
      </c>
      <c r="I11" s="338">
        <v>300</v>
      </c>
      <c r="J11" s="342" t="s">
        <v>1390</v>
      </c>
      <c r="K11" s="343" t="s">
        <v>574</v>
      </c>
      <c r="L11" s="338">
        <v>300</v>
      </c>
      <c r="M11" s="342" t="s">
        <v>1391</v>
      </c>
      <c r="N11" s="343" t="s">
        <v>574</v>
      </c>
      <c r="O11" s="338">
        <v>200</v>
      </c>
    </row>
    <row r="12" spans="1:15" ht="15">
      <c r="A12" s="342" t="s">
        <v>1392</v>
      </c>
      <c r="B12" s="189">
        <v>0.14583333333333334</v>
      </c>
      <c r="C12" s="338">
        <v>600</v>
      </c>
      <c r="D12" s="342" t="s">
        <v>1392</v>
      </c>
      <c r="E12" s="189">
        <v>0.16666666666666666</v>
      </c>
      <c r="F12" s="338">
        <v>600</v>
      </c>
      <c r="G12" s="342" t="s">
        <v>1393</v>
      </c>
      <c r="H12" s="189" t="s">
        <v>534</v>
      </c>
      <c r="I12" s="338">
        <v>400</v>
      </c>
      <c r="J12" s="342" t="s">
        <v>1394</v>
      </c>
      <c r="K12" s="189" t="s">
        <v>533</v>
      </c>
      <c r="L12" s="338">
        <v>200</v>
      </c>
      <c r="M12" s="342" t="s">
        <v>1395</v>
      </c>
      <c r="N12" s="189" t="s">
        <v>574</v>
      </c>
      <c r="O12" s="338">
        <v>200</v>
      </c>
    </row>
    <row r="13" spans="1:15" ht="15">
      <c r="A13" s="342" t="s">
        <v>1396</v>
      </c>
      <c r="B13" s="189">
        <v>0.041666666666666664</v>
      </c>
      <c r="C13" s="338">
        <v>250</v>
      </c>
      <c r="D13" s="342" t="s">
        <v>1397</v>
      </c>
      <c r="E13" s="189">
        <v>0.04861111111111111</v>
      </c>
      <c r="F13" s="338">
        <v>200</v>
      </c>
      <c r="G13" s="342" t="s">
        <v>1397</v>
      </c>
      <c r="H13" s="189">
        <v>0.052083333333333336</v>
      </c>
      <c r="I13" s="338">
        <v>200</v>
      </c>
      <c r="J13" s="342" t="s">
        <v>1398</v>
      </c>
      <c r="K13" s="189" t="s">
        <v>534</v>
      </c>
      <c r="L13" s="338">
        <v>300</v>
      </c>
      <c r="M13" s="342" t="s">
        <v>1399</v>
      </c>
      <c r="N13" s="189" t="s">
        <v>574</v>
      </c>
      <c r="O13" s="338">
        <v>150</v>
      </c>
    </row>
    <row r="14" spans="1:15" ht="62.4">
      <c r="A14" s="342" t="s">
        <v>1400</v>
      </c>
      <c r="B14" s="378">
        <v>0.041666666666666664</v>
      </c>
      <c r="C14" s="340">
        <v>250</v>
      </c>
      <c r="D14" s="324" t="s">
        <v>1401</v>
      </c>
      <c r="E14" s="104">
        <v>0.04861111111111111</v>
      </c>
      <c r="F14" s="338">
        <v>200</v>
      </c>
      <c r="G14" s="324" t="s">
        <v>1401</v>
      </c>
      <c r="H14" s="104">
        <v>0.052083333333333336</v>
      </c>
      <c r="I14" s="338">
        <v>200</v>
      </c>
      <c r="J14" s="324" t="s">
        <v>1402</v>
      </c>
      <c r="M14" s="324" t="s">
        <v>1363</v>
      </c>
      <c r="O14" s="338">
        <v>100</v>
      </c>
    </row>
    <row r="15" spans="4:15" ht="15">
      <c r="D15" s="342"/>
      <c r="E15" s="370"/>
      <c r="F15" s="340"/>
      <c r="G15" s="342"/>
      <c r="H15" s="370"/>
      <c r="I15" s="340"/>
      <c r="J15" s="342"/>
      <c r="K15" s="350"/>
      <c r="L15" s="340"/>
      <c r="O15" s="324"/>
    </row>
    <row r="16" spans="1:15" ht="15">
      <c r="A16" s="339" t="s">
        <v>13</v>
      </c>
      <c r="B16" s="340"/>
      <c r="C16" s="340"/>
      <c r="D16" s="339" t="s">
        <v>13</v>
      </c>
      <c r="E16" s="340"/>
      <c r="F16" s="340"/>
      <c r="G16" s="339" t="s">
        <v>13</v>
      </c>
      <c r="H16" s="340"/>
      <c r="I16" s="340"/>
      <c r="J16" s="339" t="s">
        <v>13</v>
      </c>
      <c r="K16" s="340"/>
      <c r="L16" s="340"/>
      <c r="M16" s="339" t="s">
        <v>13</v>
      </c>
      <c r="N16" s="340"/>
      <c r="O16" s="340"/>
    </row>
    <row r="17" spans="1:15" ht="15">
      <c r="A17" s="342" t="s">
        <v>0</v>
      </c>
      <c r="B17" s="341"/>
      <c r="C17" s="338">
        <v>200</v>
      </c>
      <c r="D17" s="342" t="s">
        <v>0</v>
      </c>
      <c r="E17" s="341"/>
      <c r="F17" s="338">
        <v>200</v>
      </c>
      <c r="G17" s="342" t="s">
        <v>0</v>
      </c>
      <c r="H17" s="341"/>
      <c r="I17" s="338">
        <v>100</v>
      </c>
      <c r="J17" s="342" t="s">
        <v>384</v>
      </c>
      <c r="K17" s="341"/>
      <c r="L17" s="338">
        <v>100</v>
      </c>
      <c r="M17" s="342" t="s">
        <v>384</v>
      </c>
      <c r="N17" s="341"/>
      <c r="O17" s="338">
        <v>100</v>
      </c>
    </row>
    <row r="18" spans="1:15" ht="15">
      <c r="A18" s="339" t="s">
        <v>15</v>
      </c>
      <c r="B18" s="340"/>
      <c r="C18" s="338">
        <f>SUM(C3:C17)</f>
        <v>2700</v>
      </c>
      <c r="D18" s="339" t="s">
        <v>15</v>
      </c>
      <c r="E18" s="339"/>
      <c r="F18" s="338">
        <f>SUM(F3:F17)</f>
        <v>2400</v>
      </c>
      <c r="G18" s="339" t="s">
        <v>15</v>
      </c>
      <c r="H18" s="339"/>
      <c r="I18" s="338">
        <f>SUM(I3:I17)</f>
        <v>2000</v>
      </c>
      <c r="J18" s="339" t="s">
        <v>15</v>
      </c>
      <c r="K18" s="339"/>
      <c r="L18" s="338">
        <f>SUM(L3:L17)</f>
        <v>1500</v>
      </c>
      <c r="M18" s="339" t="s">
        <v>15</v>
      </c>
      <c r="N18" s="339"/>
      <c r="O18" s="338">
        <f>SUM(O3:O17)</f>
        <v>1350</v>
      </c>
    </row>
    <row r="19" spans="1:15" ht="15">
      <c r="A19" s="337"/>
      <c r="B19" s="336"/>
      <c r="C19" s="336">
        <v>3000</v>
      </c>
      <c r="D19" s="337"/>
      <c r="E19" s="337"/>
      <c r="F19" s="336">
        <v>2700</v>
      </c>
      <c r="G19" s="337"/>
      <c r="H19" s="337"/>
      <c r="I19" s="336">
        <v>2300</v>
      </c>
      <c r="J19" s="337"/>
      <c r="K19" s="337"/>
      <c r="L19" s="336">
        <v>1800</v>
      </c>
      <c r="M19" s="337" t="s">
        <v>19</v>
      </c>
      <c r="N19" s="337"/>
      <c r="O19" s="336">
        <v>1700</v>
      </c>
    </row>
    <row r="20" spans="1:15" ht="15">
      <c r="A20" s="337"/>
      <c r="B20" s="336"/>
      <c r="C20" s="336">
        <f>+C18-C19</f>
        <v>-300</v>
      </c>
      <c r="D20" s="337"/>
      <c r="E20" s="337"/>
      <c r="F20" s="336">
        <f>+F18-F19</f>
        <v>-300</v>
      </c>
      <c r="G20" s="337"/>
      <c r="H20" s="337"/>
      <c r="I20" s="336">
        <f>+I18-I19</f>
        <v>-300</v>
      </c>
      <c r="J20" s="337"/>
      <c r="K20" s="337"/>
      <c r="L20" s="336">
        <f>+L18-L19</f>
        <v>-300</v>
      </c>
      <c r="M20" s="337" t="s">
        <v>20</v>
      </c>
      <c r="N20" s="337"/>
      <c r="O20" s="336">
        <f>+O18-O19</f>
        <v>-350</v>
      </c>
    </row>
    <row r="22" spans="1:14" s="325" customFormat="1" ht="15">
      <c r="A22" s="335" t="s">
        <v>32</v>
      </c>
      <c r="B22" s="334"/>
      <c r="D22" s="324"/>
      <c r="E22" s="324"/>
      <c r="G22" s="324"/>
      <c r="H22" s="324"/>
      <c r="J22" s="324"/>
      <c r="K22" s="324"/>
      <c r="M22" s="324"/>
      <c r="N22" s="324"/>
    </row>
    <row r="23" spans="1:15" s="180" customFormat="1" ht="28.8">
      <c r="A23" s="333" t="s">
        <v>596</v>
      </c>
      <c r="B23" s="333" t="s">
        <v>1076</v>
      </c>
      <c r="C23" s="248" t="s">
        <v>207</v>
      </c>
      <c r="D23" s="248" t="s">
        <v>1073</v>
      </c>
      <c r="E23" s="248" t="s">
        <v>597</v>
      </c>
      <c r="F23" s="248" t="s">
        <v>598</v>
      </c>
      <c r="G23" s="248" t="s">
        <v>1156</v>
      </c>
      <c r="H23" s="248" t="s">
        <v>612</v>
      </c>
      <c r="I23" s="178"/>
      <c r="L23" s="178"/>
      <c r="O23" s="178"/>
    </row>
    <row r="24" spans="1:14" s="331" customFormat="1" ht="15.6">
      <c r="A24" s="379" t="s">
        <v>1153</v>
      </c>
      <c r="B24" s="379" t="s">
        <v>202</v>
      </c>
      <c r="C24" s="379" t="s">
        <v>71</v>
      </c>
      <c r="D24" s="380" t="s">
        <v>1403</v>
      </c>
      <c r="E24" s="380" t="s">
        <v>134</v>
      </c>
      <c r="F24" s="381">
        <v>44311</v>
      </c>
      <c r="G24" s="382">
        <v>2700</v>
      </c>
      <c r="H24" s="332" t="s">
        <v>819</v>
      </c>
      <c r="J24" s="329"/>
      <c r="K24" s="329"/>
      <c r="M24" s="329"/>
      <c r="N24" s="329"/>
    </row>
    <row r="25" spans="1:2" ht="15">
      <c r="A25" s="327" t="s">
        <v>477</v>
      </c>
      <c r="B25" s="326"/>
    </row>
    <row r="26" spans="1:2" ht="15">
      <c r="A26" s="252"/>
      <c r="B26" s="326"/>
    </row>
    <row r="27" ht="15">
      <c r="A27" s="383"/>
    </row>
    <row r="28" spans="1:14" s="325" customFormat="1" ht="15">
      <c r="A28" s="335"/>
      <c r="B28" s="334"/>
      <c r="D28" s="324"/>
      <c r="E28" s="324"/>
      <c r="G28" s="324"/>
      <c r="H28" s="324"/>
      <c r="J28" s="324"/>
      <c r="K28" s="324"/>
      <c r="M28" s="324"/>
      <c r="N28" s="324"/>
    </row>
    <row r="29" spans="1:15" s="180" customFormat="1" ht="28.8">
      <c r="A29" s="333"/>
      <c r="B29" s="333"/>
      <c r="C29" s="248"/>
      <c r="D29" s="248"/>
      <c r="E29" s="248"/>
      <c r="F29" s="248"/>
      <c r="G29" s="248"/>
      <c r="H29" s="248"/>
      <c r="I29" s="178"/>
      <c r="L29" s="178"/>
      <c r="O29" s="178"/>
    </row>
    <row r="30" spans="1:14" s="331" customFormat="1" ht="15.6">
      <c r="A30" s="330"/>
      <c r="B30" s="330"/>
      <c r="C30" s="330"/>
      <c r="D30" s="329"/>
      <c r="E30" s="329"/>
      <c r="F30" s="252"/>
      <c r="G30" s="328"/>
      <c r="H30" s="332"/>
      <c r="J30" s="329"/>
      <c r="K30" s="329"/>
      <c r="M30" s="329"/>
      <c r="N30" s="329"/>
    </row>
    <row r="31" spans="1:2" ht="15">
      <c r="A31" s="327"/>
      <c r="B31" s="326"/>
    </row>
    <row r="32" spans="1:14" s="325" customFormat="1" ht="15">
      <c r="A32" s="252"/>
      <c r="B32" s="326"/>
      <c r="D32" s="324"/>
      <c r="E32" s="324"/>
      <c r="G32" s="324"/>
      <c r="H32" s="324"/>
      <c r="J32" s="324"/>
      <c r="K32" s="324"/>
      <c r="M32" s="324"/>
      <c r="N32" s="324"/>
    </row>
    <row r="33" spans="1:14" s="325" customFormat="1" ht="15">
      <c r="A33" s="113"/>
      <c r="D33" s="324"/>
      <c r="E33" s="324"/>
      <c r="G33" s="324"/>
      <c r="H33" s="324"/>
      <c r="J33" s="324"/>
      <c r="K33" s="324"/>
      <c r="M33" s="324"/>
      <c r="N33" s="324"/>
    </row>
  </sheetData>
  <printOptions/>
  <pageMargins left="0" right="0" top="1" bottom="0.25" header="0" footer="0"/>
  <pageSetup horizontalDpi="600" verticalDpi="600" orientation="portrait" paperSize="9" scale="94" r:id="rId2"/>
  <colBreaks count="3" manualBreakCount="3">
    <brk id="3" max="16383" man="1"/>
    <brk id="6" max="16383" man="1"/>
    <brk id="9" max="16383" man="1"/>
  </colBreaks>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zoomScale="75" zoomScaleNormal="75" workbookViewId="0" topLeftCell="A1">
      <pane ySplit="2" topLeftCell="A3" activePane="bottomLeft" state="frozen"/>
      <selection pane="topLeft" activeCell="G23" sqref="G23"/>
      <selection pane="bottomLeft" activeCell="G23" sqref="G23"/>
    </sheetView>
  </sheetViews>
  <sheetFormatPr defaultColWidth="9.140625" defaultRowHeight="15"/>
  <cols>
    <col min="1" max="1" width="67.28125" style="324" bestFit="1" customWidth="1"/>
    <col min="2" max="2" width="11.421875" style="325" bestFit="1" customWidth="1"/>
    <col min="3" max="3" width="11.8515625" style="325" bestFit="1" customWidth="1"/>
    <col min="4" max="4" width="67.140625" style="324" bestFit="1" customWidth="1"/>
    <col min="5" max="5" width="11.421875" style="324" bestFit="1" customWidth="1"/>
    <col min="6" max="6" width="13.421875" style="325" bestFit="1" customWidth="1"/>
    <col min="7" max="7" width="67.28125" style="324" bestFit="1" customWidth="1"/>
    <col min="8" max="8" width="17.28125" style="324" bestFit="1" customWidth="1"/>
    <col min="9" max="9" width="11.57421875" style="325" bestFit="1" customWidth="1"/>
    <col min="10" max="10" width="67.140625" style="324" bestFit="1" customWidth="1"/>
    <col min="11" max="11" width="11.421875" style="324" bestFit="1" customWidth="1"/>
    <col min="12" max="12" width="11.28125" style="325" customWidth="1"/>
    <col min="13" max="13" width="66.421875" style="324" customWidth="1"/>
    <col min="14" max="14" width="11.421875" style="324" bestFit="1" customWidth="1"/>
    <col min="15" max="15" width="11.140625" style="325" customWidth="1"/>
    <col min="16" max="16384" width="9.140625" style="324" customWidth="1"/>
  </cols>
  <sheetData>
    <row r="1" ht="31.5">
      <c r="A1" s="359" t="s">
        <v>593</v>
      </c>
    </row>
    <row r="2" spans="1:15" s="346" customFormat="1" ht="15">
      <c r="A2" s="347" t="s">
        <v>11</v>
      </c>
      <c r="B2" s="348" t="s">
        <v>412</v>
      </c>
      <c r="C2" s="348" t="s">
        <v>16</v>
      </c>
      <c r="D2" s="347" t="s">
        <v>10</v>
      </c>
      <c r="E2" s="347" t="s">
        <v>412</v>
      </c>
      <c r="F2" s="348" t="s">
        <v>16</v>
      </c>
      <c r="G2" s="347" t="s">
        <v>9</v>
      </c>
      <c r="H2" s="347" t="s">
        <v>412</v>
      </c>
      <c r="I2" s="347" t="s">
        <v>16</v>
      </c>
      <c r="J2" s="347" t="s">
        <v>14</v>
      </c>
      <c r="K2" s="347" t="s">
        <v>412</v>
      </c>
      <c r="L2" s="347" t="s">
        <v>16</v>
      </c>
      <c r="M2" s="347" t="s">
        <v>31</v>
      </c>
      <c r="N2" s="347" t="s">
        <v>412</v>
      </c>
      <c r="O2" s="347" t="s">
        <v>16</v>
      </c>
    </row>
    <row r="3" spans="1:14" ht="15">
      <c r="A3" s="339" t="s">
        <v>5</v>
      </c>
      <c r="B3" s="340"/>
      <c r="D3" s="339" t="s">
        <v>5</v>
      </c>
      <c r="E3" s="339"/>
      <c r="G3" s="339" t="s">
        <v>5</v>
      </c>
      <c r="H3" s="339"/>
      <c r="J3" s="339" t="s">
        <v>5</v>
      </c>
      <c r="K3" s="339"/>
      <c r="M3" s="339" t="s">
        <v>5</v>
      </c>
      <c r="N3" s="339"/>
    </row>
    <row r="4" spans="1:15" ht="15">
      <c r="A4" s="342" t="s">
        <v>1472</v>
      </c>
      <c r="B4" s="341"/>
      <c r="C4" s="340">
        <v>300</v>
      </c>
      <c r="D4" s="342" t="s">
        <v>1471</v>
      </c>
      <c r="E4" s="341"/>
      <c r="F4" s="340">
        <v>200</v>
      </c>
      <c r="G4" s="342" t="s">
        <v>1471</v>
      </c>
      <c r="H4" s="341"/>
      <c r="I4" s="340">
        <v>200</v>
      </c>
      <c r="J4" s="342" t="s">
        <v>1471</v>
      </c>
      <c r="K4" s="341"/>
      <c r="L4" s="340">
        <v>200</v>
      </c>
      <c r="M4" s="342" t="s">
        <v>1363</v>
      </c>
      <c r="N4" s="341"/>
      <c r="O4" s="340">
        <v>100</v>
      </c>
    </row>
    <row r="5" spans="1:15" ht="15">
      <c r="A5" s="358"/>
      <c r="B5" s="345"/>
      <c r="C5" s="340"/>
      <c r="D5" s="358"/>
      <c r="E5" s="358"/>
      <c r="F5" s="340"/>
      <c r="G5" s="358"/>
      <c r="H5" s="358"/>
      <c r="I5" s="340"/>
      <c r="J5" s="358"/>
      <c r="K5" s="358"/>
      <c r="L5" s="340"/>
      <c r="M5" s="358"/>
      <c r="N5" s="358"/>
      <c r="O5" s="340"/>
    </row>
    <row r="6" spans="1:15" ht="15">
      <c r="A6" s="339" t="s">
        <v>1200</v>
      </c>
      <c r="B6" s="340"/>
      <c r="D6" s="339" t="s">
        <v>1200</v>
      </c>
      <c r="E6" s="339"/>
      <c r="F6" s="338"/>
      <c r="G6" s="339" t="s">
        <v>1200</v>
      </c>
      <c r="H6" s="339"/>
      <c r="I6" s="338"/>
      <c r="J6" s="339" t="s">
        <v>1200</v>
      </c>
      <c r="K6" s="339"/>
      <c r="L6" s="338"/>
      <c r="M6" s="339" t="s">
        <v>1200</v>
      </c>
      <c r="N6" s="339"/>
      <c r="O6" s="338"/>
    </row>
    <row r="7" spans="1:15" ht="15">
      <c r="A7" s="324" t="s">
        <v>1470</v>
      </c>
      <c r="B7" s="343" t="s">
        <v>574</v>
      </c>
      <c r="C7" s="338">
        <v>200</v>
      </c>
      <c r="D7" s="324" t="s">
        <v>1470</v>
      </c>
      <c r="E7" s="343" t="s">
        <v>574</v>
      </c>
      <c r="F7" s="338">
        <v>200</v>
      </c>
      <c r="G7" s="324" t="s">
        <v>1470</v>
      </c>
      <c r="H7" s="343" t="s">
        <v>574</v>
      </c>
      <c r="I7" s="338">
        <v>200</v>
      </c>
      <c r="J7" s="324" t="s">
        <v>1470</v>
      </c>
      <c r="K7" s="343" t="s">
        <v>574</v>
      </c>
      <c r="L7" s="338">
        <v>200</v>
      </c>
      <c r="M7" s="324" t="s">
        <v>1470</v>
      </c>
      <c r="N7" s="343" t="s">
        <v>574</v>
      </c>
      <c r="O7" s="338">
        <v>200</v>
      </c>
    </row>
    <row r="8" spans="1:15" ht="15">
      <c r="A8" s="342" t="s">
        <v>1469</v>
      </c>
      <c r="B8" s="189" t="s">
        <v>533</v>
      </c>
      <c r="C8" s="338">
        <v>300</v>
      </c>
      <c r="D8" s="342" t="s">
        <v>1468</v>
      </c>
      <c r="E8" s="189" t="s">
        <v>533</v>
      </c>
      <c r="F8" s="338">
        <v>150</v>
      </c>
      <c r="G8" s="342" t="s">
        <v>1468</v>
      </c>
      <c r="H8" s="189" t="s">
        <v>533</v>
      </c>
      <c r="I8" s="338">
        <v>150</v>
      </c>
      <c r="J8" s="342" t="s">
        <v>1468</v>
      </c>
      <c r="K8" s="189" t="s">
        <v>533</v>
      </c>
      <c r="L8" s="338">
        <v>150</v>
      </c>
      <c r="M8" s="342" t="s">
        <v>1467</v>
      </c>
      <c r="N8" s="189" t="s">
        <v>533</v>
      </c>
      <c r="O8" s="338">
        <v>150</v>
      </c>
    </row>
    <row r="9" spans="1:15" ht="15">
      <c r="A9" s="342" t="s">
        <v>1363</v>
      </c>
      <c r="B9" s="189"/>
      <c r="C9" s="338">
        <v>100</v>
      </c>
      <c r="D9" s="342" t="s">
        <v>1363</v>
      </c>
      <c r="E9" s="189"/>
      <c r="F9" s="338">
        <v>100</v>
      </c>
      <c r="G9" s="342" t="s">
        <v>1363</v>
      </c>
      <c r="H9" s="189"/>
      <c r="I9" s="338">
        <v>100</v>
      </c>
      <c r="J9" s="342" t="s">
        <v>1363</v>
      </c>
      <c r="K9" s="189"/>
      <c r="L9" s="338">
        <v>100</v>
      </c>
      <c r="M9" s="342" t="s">
        <v>1363</v>
      </c>
      <c r="N9" s="189"/>
      <c r="O9" s="338">
        <v>100</v>
      </c>
    </row>
    <row r="10" spans="1:15" ht="15">
      <c r="A10" s="342"/>
      <c r="B10" s="344"/>
      <c r="C10" s="338"/>
      <c r="D10" s="342"/>
      <c r="E10" s="344"/>
      <c r="F10" s="338"/>
      <c r="G10" s="342"/>
      <c r="H10" s="344"/>
      <c r="I10" s="338"/>
      <c r="K10" s="344"/>
      <c r="L10" s="338"/>
      <c r="M10" s="342"/>
      <c r="N10" s="344"/>
      <c r="O10" s="338"/>
    </row>
    <row r="11" spans="1:15" ht="15">
      <c r="A11" s="339" t="s">
        <v>2</v>
      </c>
      <c r="B11" s="340"/>
      <c r="C11" s="340"/>
      <c r="D11" s="339" t="s">
        <v>2</v>
      </c>
      <c r="E11" s="340"/>
      <c r="F11" s="340"/>
      <c r="G11" s="339" t="s">
        <v>2</v>
      </c>
      <c r="H11" s="340"/>
      <c r="I11" s="340"/>
      <c r="J11" s="339" t="s">
        <v>2</v>
      </c>
      <c r="K11" s="340"/>
      <c r="L11" s="340"/>
      <c r="M11" s="339" t="s">
        <v>2</v>
      </c>
      <c r="N11" s="340"/>
      <c r="O11" s="340"/>
    </row>
    <row r="12" spans="1:15" ht="31.5">
      <c r="A12" s="342" t="s">
        <v>938</v>
      </c>
      <c r="B12" s="343"/>
      <c r="C12" s="338"/>
      <c r="D12" s="342" t="s">
        <v>938</v>
      </c>
      <c r="E12" s="343"/>
      <c r="F12" s="338"/>
      <c r="G12" s="342" t="s">
        <v>938</v>
      </c>
      <c r="H12" s="343"/>
      <c r="I12" s="338"/>
      <c r="J12" s="342" t="s">
        <v>937</v>
      </c>
      <c r="K12" s="343"/>
      <c r="L12" s="338"/>
      <c r="M12" s="342" t="s">
        <v>937</v>
      </c>
      <c r="N12" s="343"/>
      <c r="O12" s="338"/>
    </row>
    <row r="13" spans="1:15" ht="63">
      <c r="A13" s="342" t="s">
        <v>1466</v>
      </c>
      <c r="B13" s="189">
        <v>0.06944444444444443</v>
      </c>
      <c r="C13" s="338">
        <v>600</v>
      </c>
      <c r="D13" s="342" t="s">
        <v>1466</v>
      </c>
      <c r="E13" s="189">
        <v>0.0763888888888889</v>
      </c>
      <c r="F13" s="338">
        <v>600</v>
      </c>
      <c r="G13" s="342" t="s">
        <v>1466</v>
      </c>
      <c r="H13" s="189">
        <v>0.08333333333333333</v>
      </c>
      <c r="I13" s="338">
        <v>600</v>
      </c>
      <c r="J13" s="342" t="s">
        <v>1466</v>
      </c>
      <c r="K13" s="189" t="s">
        <v>534</v>
      </c>
      <c r="L13" s="338">
        <v>300</v>
      </c>
      <c r="M13" s="342" t="s">
        <v>1465</v>
      </c>
      <c r="N13" s="189" t="s">
        <v>535</v>
      </c>
      <c r="O13" s="338">
        <v>300</v>
      </c>
    </row>
    <row r="14" spans="1:15" ht="15">
      <c r="A14" s="324" t="s">
        <v>1460</v>
      </c>
      <c r="B14" s="189">
        <v>0.125</v>
      </c>
      <c r="C14" s="338">
        <v>800</v>
      </c>
      <c r="D14" s="324" t="s">
        <v>1460</v>
      </c>
      <c r="E14" s="189">
        <v>0.1388888888888889</v>
      </c>
      <c r="F14" s="338">
        <v>800</v>
      </c>
      <c r="G14" s="324" t="s">
        <v>1464</v>
      </c>
      <c r="H14" s="189">
        <v>0.15277777777777776</v>
      </c>
      <c r="I14" s="338">
        <v>400</v>
      </c>
      <c r="J14" s="324" t="s">
        <v>1463</v>
      </c>
      <c r="K14" s="350" t="s">
        <v>574</v>
      </c>
      <c r="L14" s="340">
        <v>100</v>
      </c>
      <c r="M14" s="324" t="s">
        <v>1462</v>
      </c>
      <c r="N14" s="350" t="s">
        <v>574</v>
      </c>
      <c r="O14" s="340">
        <v>100</v>
      </c>
    </row>
    <row r="15" spans="1:15" ht="31.5">
      <c r="A15" s="324" t="s">
        <v>1461</v>
      </c>
      <c r="B15" s="350">
        <v>0.0625</v>
      </c>
      <c r="C15" s="340">
        <v>200</v>
      </c>
      <c r="D15" s="324" t="s">
        <v>1461</v>
      </c>
      <c r="E15" s="350">
        <v>0.0625</v>
      </c>
      <c r="F15" s="340">
        <v>200</v>
      </c>
      <c r="G15" s="324" t="s">
        <v>1461</v>
      </c>
      <c r="H15" s="350">
        <v>0.0625</v>
      </c>
      <c r="I15" s="340">
        <v>200</v>
      </c>
      <c r="J15" s="324" t="s">
        <v>1460</v>
      </c>
      <c r="K15" s="189" t="s">
        <v>574</v>
      </c>
      <c r="L15" s="338">
        <v>400</v>
      </c>
      <c r="M15" s="324" t="s">
        <v>1459</v>
      </c>
      <c r="N15" s="189" t="s">
        <v>574</v>
      </c>
      <c r="O15" s="338">
        <v>100</v>
      </c>
    </row>
    <row r="16" spans="2:8" ht="15">
      <c r="B16" s="378"/>
      <c r="E16" s="378"/>
      <c r="H16" s="378"/>
    </row>
    <row r="17" spans="1:15" ht="62.4">
      <c r="A17" s="342" t="s">
        <v>1458</v>
      </c>
      <c r="C17" s="338">
        <v>300</v>
      </c>
      <c r="D17" s="342" t="s">
        <v>1457</v>
      </c>
      <c r="E17" s="325"/>
      <c r="F17" s="338">
        <v>250</v>
      </c>
      <c r="G17" s="342" t="s">
        <v>1457</v>
      </c>
      <c r="H17" s="325"/>
      <c r="I17" s="338">
        <v>250</v>
      </c>
      <c r="J17" s="342" t="s">
        <v>1457</v>
      </c>
      <c r="K17" s="325"/>
      <c r="L17" s="338">
        <v>250</v>
      </c>
      <c r="M17" s="342" t="s">
        <v>1456</v>
      </c>
      <c r="N17" s="325"/>
      <c r="O17" s="338">
        <v>250</v>
      </c>
    </row>
    <row r="19" spans="1:15" ht="15">
      <c r="A19" s="339" t="s">
        <v>13</v>
      </c>
      <c r="B19" s="340"/>
      <c r="C19" s="340"/>
      <c r="D19" s="339" t="s">
        <v>13</v>
      </c>
      <c r="E19" s="340"/>
      <c r="F19" s="340"/>
      <c r="G19" s="339" t="s">
        <v>13</v>
      </c>
      <c r="H19" s="340"/>
      <c r="I19" s="340"/>
      <c r="J19" s="339" t="s">
        <v>13</v>
      </c>
      <c r="K19" s="340"/>
      <c r="L19" s="340"/>
      <c r="M19" s="339" t="s">
        <v>13</v>
      </c>
      <c r="N19" s="340"/>
      <c r="O19" s="340"/>
    </row>
    <row r="20" spans="1:15" ht="15">
      <c r="A20" s="342" t="s">
        <v>0</v>
      </c>
      <c r="B20" s="341"/>
      <c r="C20" s="338">
        <v>200</v>
      </c>
      <c r="D20" s="342" t="s">
        <v>0</v>
      </c>
      <c r="E20" s="341"/>
      <c r="F20" s="338">
        <v>200</v>
      </c>
      <c r="G20" s="342" t="s">
        <v>0</v>
      </c>
      <c r="H20" s="341"/>
      <c r="I20" s="338">
        <v>200</v>
      </c>
      <c r="J20" s="342" t="s">
        <v>384</v>
      </c>
      <c r="K20" s="341"/>
      <c r="L20" s="338">
        <v>100</v>
      </c>
      <c r="M20" s="342" t="s">
        <v>384</v>
      </c>
      <c r="N20" s="341"/>
      <c r="O20" s="338">
        <v>100</v>
      </c>
    </row>
    <row r="21" spans="1:15" ht="15">
      <c r="A21" s="339" t="s">
        <v>15</v>
      </c>
      <c r="B21" s="340"/>
      <c r="C21" s="338">
        <f>SUM(C4:C20)</f>
        <v>3000</v>
      </c>
      <c r="D21" s="339" t="s">
        <v>15</v>
      </c>
      <c r="E21" s="339"/>
      <c r="F21" s="338">
        <f>SUM(F4:F20)</f>
        <v>2700</v>
      </c>
      <c r="G21" s="339" t="s">
        <v>15</v>
      </c>
      <c r="H21" s="339"/>
      <c r="I21" s="338">
        <f>SUM(I4:I20)</f>
        <v>2300</v>
      </c>
      <c r="J21" s="339" t="s">
        <v>15</v>
      </c>
      <c r="K21" s="339"/>
      <c r="L21" s="338">
        <f>SUM(L4:L20)</f>
        <v>1800</v>
      </c>
      <c r="M21" s="339" t="s">
        <v>15</v>
      </c>
      <c r="N21" s="339"/>
      <c r="O21" s="338">
        <f>SUM(O4:O20)</f>
        <v>1400</v>
      </c>
    </row>
    <row r="22" spans="1:15" ht="15">
      <c r="A22" s="337"/>
      <c r="B22" s="336"/>
      <c r="C22" s="336">
        <v>3000</v>
      </c>
      <c r="D22" s="337"/>
      <c r="E22" s="337"/>
      <c r="F22" s="336">
        <v>2700</v>
      </c>
      <c r="G22" s="337"/>
      <c r="H22" s="337"/>
      <c r="I22" s="336">
        <v>2300</v>
      </c>
      <c r="J22" s="337"/>
      <c r="K22" s="337"/>
      <c r="L22" s="336">
        <v>1800</v>
      </c>
      <c r="M22" s="337" t="s">
        <v>19</v>
      </c>
      <c r="N22" s="337"/>
      <c r="O22" s="336">
        <v>1700</v>
      </c>
    </row>
    <row r="23" spans="1:15" s="325" customFormat="1" ht="15">
      <c r="A23" s="337"/>
      <c r="B23" s="336"/>
      <c r="C23" s="336">
        <f>+C21-C22</f>
        <v>0</v>
      </c>
      <c r="D23" s="337"/>
      <c r="E23" s="337"/>
      <c r="F23" s="336">
        <f>+F21-F22</f>
        <v>0</v>
      </c>
      <c r="G23" s="337"/>
      <c r="H23" s="337"/>
      <c r="I23" s="336">
        <f>+I21-I22</f>
        <v>0</v>
      </c>
      <c r="J23" s="337"/>
      <c r="K23" s="337"/>
      <c r="L23" s="336">
        <f>+L21-L22</f>
        <v>0</v>
      </c>
      <c r="M23" s="337" t="s">
        <v>20</v>
      </c>
      <c r="N23" s="337"/>
      <c r="O23" s="336">
        <f>+O21-O22</f>
        <v>-300</v>
      </c>
    </row>
    <row r="24" spans="1:15" s="180" customFormat="1" ht="15">
      <c r="A24" s="335" t="s">
        <v>32</v>
      </c>
      <c r="B24" s="334"/>
      <c r="C24" s="325"/>
      <c r="G24" s="324"/>
      <c r="I24" s="178"/>
      <c r="L24" s="178"/>
      <c r="O24" s="178"/>
    </row>
    <row r="25" spans="1:14" s="311" customFormat="1" ht="15">
      <c r="A25" s="392" t="s">
        <v>596</v>
      </c>
      <c r="B25" s="392" t="s">
        <v>1076</v>
      </c>
      <c r="C25" s="393" t="s">
        <v>207</v>
      </c>
      <c r="D25" s="284" t="s">
        <v>1073</v>
      </c>
      <c r="E25" s="284" t="s">
        <v>597</v>
      </c>
      <c r="F25" s="393" t="s">
        <v>598</v>
      </c>
      <c r="G25" s="284" t="s">
        <v>1156</v>
      </c>
      <c r="H25" s="284" t="s">
        <v>612</v>
      </c>
      <c r="J25" s="310"/>
      <c r="K25" s="310"/>
      <c r="M25" s="310"/>
      <c r="N25" s="310"/>
    </row>
    <row r="26" spans="1:8" ht="34.8">
      <c r="A26" s="330" t="s">
        <v>1077</v>
      </c>
      <c r="B26" s="330" t="s">
        <v>1474</v>
      </c>
      <c r="C26" s="330" t="s">
        <v>71</v>
      </c>
      <c r="D26" s="329" t="s">
        <v>1455</v>
      </c>
      <c r="E26" s="329" t="s">
        <v>134</v>
      </c>
      <c r="F26" s="252">
        <v>44352</v>
      </c>
      <c r="G26" s="328">
        <v>3000</v>
      </c>
      <c r="H26" s="329" t="s">
        <v>819</v>
      </c>
    </row>
    <row r="27" spans="1:2" ht="15">
      <c r="A27" s="327" t="s">
        <v>477</v>
      </c>
      <c r="B27" s="326"/>
    </row>
    <row r="28" spans="1:2" ht="15">
      <c r="A28" s="252">
        <v>44352</v>
      </c>
      <c r="B28" s="326"/>
    </row>
    <row r="29" spans="1:14" s="325" customFormat="1" ht="15">
      <c r="A29" s="324"/>
      <c r="D29" s="324"/>
      <c r="E29" s="324"/>
      <c r="G29" s="324"/>
      <c r="H29" s="324"/>
      <c r="J29" s="324"/>
      <c r="K29" s="324"/>
      <c r="M29" s="324"/>
      <c r="N29" s="324"/>
    </row>
    <row r="30" spans="1:15" s="180" customFormat="1" ht="15">
      <c r="A30" s="335"/>
      <c r="B30" s="334"/>
      <c r="C30" s="325"/>
      <c r="D30" s="324"/>
      <c r="E30" s="324"/>
      <c r="F30" s="325"/>
      <c r="G30" s="324"/>
      <c r="H30" s="248"/>
      <c r="I30" s="178"/>
      <c r="L30" s="178"/>
      <c r="O30" s="178"/>
    </row>
    <row r="31" spans="1:14" s="331" customFormat="1" ht="15.6">
      <c r="A31" s="333"/>
      <c r="B31" s="333"/>
      <c r="C31" s="248"/>
      <c r="D31" s="248"/>
      <c r="E31" s="248"/>
      <c r="F31" s="248"/>
      <c r="G31" s="248"/>
      <c r="H31" s="332"/>
      <c r="J31" s="329"/>
      <c r="K31" s="329"/>
      <c r="M31" s="329"/>
      <c r="N31" s="329"/>
    </row>
    <row r="32" spans="1:2" ht="15">
      <c r="A32" s="327"/>
      <c r="B32" s="326"/>
    </row>
    <row r="33" spans="1:2" ht="15">
      <c r="A33" s="252"/>
      <c r="B33" s="326"/>
    </row>
    <row r="34" spans="1:14" s="325" customFormat="1" ht="15">
      <c r="A34" s="113"/>
      <c r="D34" s="324"/>
      <c r="E34" s="324"/>
      <c r="G34" s="324"/>
      <c r="H34" s="324"/>
      <c r="J34" s="324"/>
      <c r="K34" s="324"/>
      <c r="M34" s="324"/>
      <c r="N34" s="324"/>
    </row>
  </sheetData>
  <printOptions/>
  <pageMargins left="0" right="0" top="1" bottom="0.25" header="0" footer="0"/>
  <pageSetup horizontalDpi="600" verticalDpi="600" orientation="portrait" paperSize="9" scale="95" r:id="rId2"/>
  <colBreaks count="3" manualBreakCount="3">
    <brk id="3" min="1" max="16383" man="1"/>
    <brk id="6" min="1" max="16383" man="1"/>
    <brk id="9" min="1" max="16383" man="1"/>
  </colBreaks>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zoomScale="75" zoomScaleNormal="75" workbookViewId="0" topLeftCell="A1">
      <pane ySplit="1" topLeftCell="A2" activePane="bottomLeft" state="frozen"/>
      <selection pane="topLeft" activeCell="G23" sqref="G23"/>
      <selection pane="bottomLeft" activeCell="G23" sqref="G23"/>
    </sheetView>
  </sheetViews>
  <sheetFormatPr defaultColWidth="9.140625" defaultRowHeight="15"/>
  <cols>
    <col min="1" max="1" width="65.421875" style="93" customWidth="1"/>
    <col min="2" max="2" width="19.00390625" style="93" customWidth="1"/>
    <col min="3" max="3" width="14.57421875" style="92" customWidth="1"/>
    <col min="4" max="4" width="71.421875" style="93" customWidth="1"/>
    <col min="5" max="5" width="19.7109375" style="93" customWidth="1"/>
    <col min="6" max="6" width="14.28125" style="92" bestFit="1" customWidth="1"/>
    <col min="7" max="7" width="69.8515625" style="93" customWidth="1"/>
    <col min="8" max="8" width="18.57421875" style="93" customWidth="1"/>
    <col min="9" max="9" width="14.28125" style="92" bestFit="1" customWidth="1"/>
    <col min="10" max="10" width="67.421875" style="93" customWidth="1"/>
    <col min="11" max="11" width="19.8515625" style="93" customWidth="1"/>
    <col min="12" max="12" width="14.28125" style="92" bestFit="1" customWidth="1"/>
    <col min="13" max="13" width="71.28125" style="93" customWidth="1"/>
    <col min="14" max="14" width="18.7109375" style="93" customWidth="1"/>
    <col min="15" max="15" width="12.7109375" style="92" customWidth="1"/>
    <col min="16" max="16384" width="9.140625" style="93" customWidth="1"/>
  </cols>
  <sheetData>
    <row r="1" spans="1:15" s="90" customFormat="1" ht="31.5">
      <c r="A1" s="88" t="s">
        <v>11</v>
      </c>
      <c r="B1" s="88" t="s">
        <v>412</v>
      </c>
      <c r="C1" s="89" t="s">
        <v>16</v>
      </c>
      <c r="D1" s="88" t="s">
        <v>10</v>
      </c>
      <c r="E1" s="88" t="s">
        <v>412</v>
      </c>
      <c r="F1" s="89" t="s">
        <v>16</v>
      </c>
      <c r="G1" s="88" t="s">
        <v>9</v>
      </c>
      <c r="H1" s="88" t="s">
        <v>412</v>
      </c>
      <c r="I1" s="89" t="s">
        <v>16</v>
      </c>
      <c r="J1" s="88" t="s">
        <v>14</v>
      </c>
      <c r="K1" s="88" t="s">
        <v>412</v>
      </c>
      <c r="L1" s="89" t="s">
        <v>16</v>
      </c>
      <c r="M1" s="88" t="s">
        <v>31</v>
      </c>
      <c r="N1" s="88" t="s">
        <v>412</v>
      </c>
      <c r="O1" s="89" t="s">
        <v>16</v>
      </c>
    </row>
    <row r="2" spans="1:15" s="90" customFormat="1" ht="15">
      <c r="A2" s="88"/>
      <c r="B2" s="88"/>
      <c r="C2" s="89"/>
      <c r="D2" s="88"/>
      <c r="E2" s="88"/>
      <c r="F2" s="89"/>
      <c r="G2" s="88"/>
      <c r="H2" s="88"/>
      <c r="I2" s="89"/>
      <c r="J2" s="88"/>
      <c r="K2" s="88"/>
      <c r="L2" s="89"/>
      <c r="M2" s="88"/>
      <c r="N2" s="88"/>
      <c r="O2" s="89"/>
    </row>
    <row r="3" spans="1:14" ht="15">
      <c r="A3" s="91" t="s">
        <v>5</v>
      </c>
      <c r="B3" s="91"/>
      <c r="D3" s="91" t="s">
        <v>5</v>
      </c>
      <c r="E3" s="91"/>
      <c r="G3" s="91" t="s">
        <v>5</v>
      </c>
      <c r="H3" s="91"/>
      <c r="J3" s="91" t="s">
        <v>5</v>
      </c>
      <c r="K3" s="91"/>
      <c r="M3" s="91" t="s">
        <v>5</v>
      </c>
      <c r="N3" s="91"/>
    </row>
    <row r="4" spans="1:15" ht="15">
      <c r="A4" s="94" t="s">
        <v>410</v>
      </c>
      <c r="B4" s="94"/>
      <c r="C4" s="95">
        <v>300</v>
      </c>
      <c r="D4" s="94" t="s">
        <v>472</v>
      </c>
      <c r="E4" s="94"/>
      <c r="F4" s="95">
        <v>200</v>
      </c>
      <c r="G4" s="94" t="s">
        <v>472</v>
      </c>
      <c r="H4" s="94"/>
      <c r="I4" s="95">
        <v>200</v>
      </c>
      <c r="J4" s="94" t="s">
        <v>472</v>
      </c>
      <c r="K4" s="94"/>
      <c r="L4" s="95">
        <v>200</v>
      </c>
      <c r="M4" s="94" t="s">
        <v>472</v>
      </c>
      <c r="N4" s="94"/>
      <c r="O4" s="95">
        <v>200</v>
      </c>
    </row>
    <row r="5" spans="1:15" ht="21" customHeight="1">
      <c r="A5" s="94"/>
      <c r="B5" s="94"/>
      <c r="C5" s="95"/>
      <c r="D5" s="94"/>
      <c r="E5" s="94"/>
      <c r="F5" s="95"/>
      <c r="G5" s="94"/>
      <c r="H5" s="94"/>
      <c r="I5" s="95"/>
      <c r="J5" s="94"/>
      <c r="K5" s="94"/>
      <c r="L5" s="95"/>
      <c r="M5" s="94"/>
      <c r="N5" s="94"/>
      <c r="O5" s="95"/>
    </row>
    <row r="6" spans="1:15" ht="31.5">
      <c r="A6" s="96" t="s">
        <v>30</v>
      </c>
      <c r="B6" s="96"/>
      <c r="D6" s="96" t="s">
        <v>6</v>
      </c>
      <c r="E6" s="95"/>
      <c r="G6" s="96" t="s">
        <v>30</v>
      </c>
      <c r="H6" s="96"/>
      <c r="I6" s="97"/>
      <c r="J6" s="96" t="s">
        <v>30</v>
      </c>
      <c r="K6" s="96"/>
      <c r="L6" s="97"/>
      <c r="M6" s="96" t="s">
        <v>30</v>
      </c>
      <c r="N6" s="96"/>
      <c r="O6" s="97"/>
    </row>
    <row r="7" spans="1:15" ht="63">
      <c r="A7" s="94" t="s">
        <v>468</v>
      </c>
      <c r="B7" s="93" t="s">
        <v>411</v>
      </c>
      <c r="C7" s="97">
        <v>200</v>
      </c>
      <c r="D7" s="108" t="s">
        <v>474</v>
      </c>
      <c r="E7" s="93" t="s">
        <v>411</v>
      </c>
      <c r="F7" s="97">
        <v>100</v>
      </c>
      <c r="G7" s="94" t="s">
        <v>427</v>
      </c>
      <c r="H7" s="93" t="s">
        <v>413</v>
      </c>
      <c r="I7" s="95">
        <v>50</v>
      </c>
      <c r="J7" s="94" t="s">
        <v>427</v>
      </c>
      <c r="K7" s="93" t="s">
        <v>414</v>
      </c>
      <c r="L7" s="97">
        <v>100</v>
      </c>
      <c r="M7" s="94" t="s">
        <v>427</v>
      </c>
      <c r="N7" s="92" t="s">
        <v>414</v>
      </c>
      <c r="O7" s="97">
        <v>100</v>
      </c>
    </row>
    <row r="8" spans="1:15" ht="94.5">
      <c r="A8" s="109" t="s">
        <v>473</v>
      </c>
      <c r="B8" s="93" t="s">
        <v>411</v>
      </c>
      <c r="C8" s="97">
        <v>200</v>
      </c>
      <c r="D8" s="94" t="s">
        <v>466</v>
      </c>
      <c r="E8" s="93" t="s">
        <v>411</v>
      </c>
      <c r="F8" s="97">
        <v>100</v>
      </c>
      <c r="G8" s="109" t="s">
        <v>473</v>
      </c>
      <c r="H8" s="93" t="s">
        <v>413</v>
      </c>
      <c r="I8" s="97">
        <v>200</v>
      </c>
      <c r="J8" s="93" t="s">
        <v>467</v>
      </c>
      <c r="K8" s="93" t="s">
        <v>414</v>
      </c>
      <c r="L8" s="97">
        <v>100</v>
      </c>
      <c r="M8" s="93" t="s">
        <v>467</v>
      </c>
      <c r="N8" s="92" t="s">
        <v>414</v>
      </c>
      <c r="O8" s="97">
        <v>100</v>
      </c>
    </row>
    <row r="9" spans="1:15" ht="63">
      <c r="A9" s="93" t="s">
        <v>471</v>
      </c>
      <c r="B9" s="93" t="s">
        <v>411</v>
      </c>
      <c r="C9" s="97">
        <v>200</v>
      </c>
      <c r="D9" s="94" t="s">
        <v>430</v>
      </c>
      <c r="E9" s="100">
        <v>0.04861111111111111</v>
      </c>
      <c r="F9" s="97">
        <v>100</v>
      </c>
      <c r="G9" s="93" t="s">
        <v>428</v>
      </c>
      <c r="H9" s="93" t="s">
        <v>413</v>
      </c>
      <c r="I9" s="97">
        <v>200</v>
      </c>
      <c r="J9" s="93" t="s">
        <v>429</v>
      </c>
      <c r="K9" s="93" t="s">
        <v>414</v>
      </c>
      <c r="L9" s="97">
        <v>100</v>
      </c>
      <c r="M9" s="93" t="s">
        <v>429</v>
      </c>
      <c r="N9" s="92" t="s">
        <v>414</v>
      </c>
      <c r="O9" s="97">
        <v>100</v>
      </c>
    </row>
    <row r="10" spans="1:15" ht="15">
      <c r="A10" s="94" t="s">
        <v>470</v>
      </c>
      <c r="B10" s="100">
        <v>0.08333333333333333</v>
      </c>
      <c r="C10" s="95">
        <v>400</v>
      </c>
      <c r="D10" s="94" t="s">
        <v>416</v>
      </c>
      <c r="E10" s="100">
        <v>0.0763888888888889</v>
      </c>
      <c r="F10" s="95">
        <v>200</v>
      </c>
      <c r="G10" s="94" t="s">
        <v>423</v>
      </c>
      <c r="H10" s="100">
        <v>0.08333333333333333</v>
      </c>
      <c r="I10" s="95">
        <v>300</v>
      </c>
      <c r="J10" s="94" t="s">
        <v>469</v>
      </c>
      <c r="K10" s="100">
        <v>0.10416666666666667</v>
      </c>
      <c r="L10" s="95">
        <v>200</v>
      </c>
      <c r="M10" s="94" t="s">
        <v>418</v>
      </c>
      <c r="N10" s="100">
        <v>0.11458333333333333</v>
      </c>
      <c r="O10" s="95">
        <v>200</v>
      </c>
    </row>
    <row r="11" spans="1:15" ht="15">
      <c r="A11" s="94" t="s">
        <v>419</v>
      </c>
      <c r="B11" s="100">
        <v>0.041666666666666664</v>
      </c>
      <c r="C11" s="95">
        <v>200</v>
      </c>
      <c r="D11" s="94" t="s">
        <v>417</v>
      </c>
      <c r="E11" s="100">
        <v>0.04513888888888889</v>
      </c>
      <c r="F11" s="95">
        <v>100</v>
      </c>
      <c r="G11" s="94" t="s">
        <v>420</v>
      </c>
      <c r="H11" s="100">
        <v>0.041666666666666664</v>
      </c>
      <c r="I11" s="95">
        <v>200</v>
      </c>
      <c r="J11" s="94" t="s">
        <v>420</v>
      </c>
      <c r="K11" s="100">
        <v>0.05555555555555555</v>
      </c>
      <c r="L11" s="95">
        <v>200</v>
      </c>
      <c r="M11" s="94" t="s">
        <v>421</v>
      </c>
      <c r="N11" s="100">
        <v>0.0625</v>
      </c>
      <c r="O11" s="95">
        <v>100</v>
      </c>
    </row>
    <row r="12" spans="1:15" ht="24.75" customHeight="1">
      <c r="A12" s="94"/>
      <c r="B12" s="98"/>
      <c r="C12" s="97"/>
      <c r="D12" s="94"/>
      <c r="E12" s="94"/>
      <c r="F12" s="97"/>
      <c r="G12" s="94"/>
      <c r="H12" s="94"/>
      <c r="I12" s="97"/>
      <c r="J12" s="94"/>
      <c r="K12" s="94"/>
      <c r="L12" s="97"/>
      <c r="M12" s="94"/>
      <c r="N12" s="98"/>
      <c r="O12" s="97"/>
    </row>
    <row r="13" spans="1:14" ht="15">
      <c r="A13" s="96" t="s">
        <v>6</v>
      </c>
      <c r="B13" s="95"/>
      <c r="D13" s="96" t="s">
        <v>30</v>
      </c>
      <c r="E13" s="96"/>
      <c r="F13" s="97"/>
      <c r="G13" s="96" t="s">
        <v>6</v>
      </c>
      <c r="H13" s="96"/>
      <c r="J13" s="96" t="s">
        <v>6</v>
      </c>
      <c r="K13" s="96"/>
      <c r="M13" s="96" t="s">
        <v>6</v>
      </c>
      <c r="N13" s="95"/>
    </row>
    <row r="14" spans="1:15" ht="15">
      <c r="A14" s="108" t="s">
        <v>474</v>
      </c>
      <c r="B14" s="93" t="s">
        <v>411</v>
      </c>
      <c r="C14" s="97">
        <v>100</v>
      </c>
      <c r="D14" s="94" t="s">
        <v>468</v>
      </c>
      <c r="E14" s="93" t="s">
        <v>411</v>
      </c>
      <c r="F14" s="97">
        <v>200</v>
      </c>
      <c r="G14" s="108" t="s">
        <v>474</v>
      </c>
      <c r="H14" s="93" t="s">
        <v>411</v>
      </c>
      <c r="I14" s="97">
        <v>100</v>
      </c>
      <c r="J14" s="108" t="s">
        <v>474</v>
      </c>
      <c r="K14" s="93" t="s">
        <v>411</v>
      </c>
      <c r="L14" s="97">
        <v>100</v>
      </c>
      <c r="M14" s="108" t="s">
        <v>474</v>
      </c>
      <c r="N14" s="93" t="s">
        <v>411</v>
      </c>
      <c r="O14" s="97">
        <v>100</v>
      </c>
    </row>
    <row r="15" spans="1:15" ht="62.4">
      <c r="A15" s="94" t="s">
        <v>466</v>
      </c>
      <c r="B15" s="93" t="s">
        <v>411</v>
      </c>
      <c r="C15" s="97">
        <v>100</v>
      </c>
      <c r="D15" s="109" t="s">
        <v>473</v>
      </c>
      <c r="E15" s="93" t="s">
        <v>411</v>
      </c>
      <c r="F15" s="97">
        <v>200</v>
      </c>
      <c r="G15" s="94" t="s">
        <v>466</v>
      </c>
      <c r="H15" s="93" t="s">
        <v>411</v>
      </c>
      <c r="I15" s="97">
        <v>100</v>
      </c>
      <c r="J15" s="94" t="s">
        <v>466</v>
      </c>
      <c r="K15" s="93" t="s">
        <v>411</v>
      </c>
      <c r="L15" s="97">
        <v>100</v>
      </c>
      <c r="M15" s="94" t="s">
        <v>466</v>
      </c>
      <c r="N15" s="93" t="s">
        <v>411</v>
      </c>
      <c r="O15" s="97">
        <v>100</v>
      </c>
    </row>
    <row r="16" spans="1:15" ht="15">
      <c r="A16" s="94" t="s">
        <v>430</v>
      </c>
      <c r="B16" s="100">
        <v>0.041666666666666664</v>
      </c>
      <c r="C16" s="97">
        <v>100</v>
      </c>
      <c r="D16" s="93" t="s">
        <v>465</v>
      </c>
      <c r="E16" s="93" t="s">
        <v>411</v>
      </c>
      <c r="F16" s="97">
        <v>200</v>
      </c>
      <c r="G16" s="94" t="s">
        <v>430</v>
      </c>
      <c r="H16" s="100">
        <v>0.052083333333333336</v>
      </c>
      <c r="I16" s="97">
        <v>100</v>
      </c>
      <c r="J16" s="94" t="s">
        <v>430</v>
      </c>
      <c r="K16" s="100">
        <v>0.05555555555555555</v>
      </c>
      <c r="L16" s="97">
        <v>100</v>
      </c>
      <c r="M16" s="94" t="s">
        <v>430</v>
      </c>
      <c r="N16" s="100">
        <v>0.05902777777777778</v>
      </c>
      <c r="O16" s="97">
        <v>100</v>
      </c>
    </row>
    <row r="17" spans="1:15" ht="15">
      <c r="A17" s="94" t="s">
        <v>415</v>
      </c>
      <c r="B17" s="100">
        <v>0.06944444444444443</v>
      </c>
      <c r="C17" s="95">
        <v>400</v>
      </c>
      <c r="D17" s="94" t="s">
        <v>423</v>
      </c>
      <c r="E17" s="100">
        <v>0.09027777777777778</v>
      </c>
      <c r="F17" s="95">
        <v>300</v>
      </c>
      <c r="G17" s="94" t="s">
        <v>416</v>
      </c>
      <c r="H17" s="100">
        <v>0.08333333333333333</v>
      </c>
      <c r="I17" s="95">
        <v>200</v>
      </c>
      <c r="J17" s="94" t="s">
        <v>424</v>
      </c>
      <c r="K17" s="100">
        <v>0.09722222222222222</v>
      </c>
      <c r="L17" s="95">
        <v>200</v>
      </c>
      <c r="M17" s="94" t="s">
        <v>416</v>
      </c>
      <c r="N17" s="100">
        <v>0.10069444444444443</v>
      </c>
      <c r="O17" s="95">
        <v>200</v>
      </c>
    </row>
    <row r="18" spans="1:15" ht="15">
      <c r="A18" s="94" t="s">
        <v>417</v>
      </c>
      <c r="B18" s="98">
        <v>50</v>
      </c>
      <c r="C18" s="95">
        <v>100</v>
      </c>
      <c r="D18" s="94" t="s">
        <v>420</v>
      </c>
      <c r="E18" s="100">
        <v>0.04861111111111111</v>
      </c>
      <c r="F18" s="95">
        <v>200</v>
      </c>
      <c r="G18" s="94" t="s">
        <v>417</v>
      </c>
      <c r="H18" s="100">
        <v>0.04861111111111111</v>
      </c>
      <c r="I18" s="95">
        <v>100</v>
      </c>
      <c r="J18" s="94" t="s">
        <v>417</v>
      </c>
      <c r="K18" s="100">
        <v>0.052083333333333336</v>
      </c>
      <c r="L18" s="95">
        <v>100</v>
      </c>
      <c r="M18" s="94" t="s">
        <v>417</v>
      </c>
      <c r="N18" s="100">
        <v>0.05555555555555555</v>
      </c>
      <c r="O18" s="95">
        <v>100</v>
      </c>
    </row>
    <row r="19" spans="1:15" ht="9.75" customHeight="1">
      <c r="A19" s="94"/>
      <c r="B19" s="98"/>
      <c r="C19" s="95"/>
      <c r="D19" s="94"/>
      <c r="E19" s="98"/>
      <c r="F19" s="95"/>
      <c r="G19" s="94"/>
      <c r="H19" s="98"/>
      <c r="I19" s="95"/>
      <c r="J19" s="94"/>
      <c r="K19" s="98"/>
      <c r="L19" s="95"/>
      <c r="M19" s="94"/>
      <c r="N19" s="98"/>
      <c r="O19" s="95"/>
    </row>
    <row r="20" spans="1:15" ht="27" customHeight="1">
      <c r="A20" s="101"/>
      <c r="B20" s="98"/>
      <c r="C20" s="95"/>
      <c r="D20" s="101"/>
      <c r="E20" s="98"/>
      <c r="F20" s="95"/>
      <c r="G20" s="101"/>
      <c r="H20" s="98"/>
      <c r="I20" s="95"/>
      <c r="J20" s="101"/>
      <c r="K20" s="104"/>
      <c r="L20" s="95"/>
      <c r="M20" s="101"/>
      <c r="N20" s="104"/>
      <c r="O20" s="95"/>
    </row>
    <row r="21" spans="1:15" ht="15">
      <c r="A21" s="91" t="s">
        <v>13</v>
      </c>
      <c r="B21" s="99"/>
      <c r="C21" s="95"/>
      <c r="D21" s="91" t="s">
        <v>13</v>
      </c>
      <c r="E21" s="99"/>
      <c r="F21" s="95"/>
      <c r="G21" s="91" t="s">
        <v>13</v>
      </c>
      <c r="H21" s="99"/>
      <c r="I21" s="95"/>
      <c r="J21" s="91" t="s">
        <v>13</v>
      </c>
      <c r="K21" s="99"/>
      <c r="L21" s="95"/>
      <c r="M21" s="91" t="s">
        <v>13</v>
      </c>
      <c r="N21" s="99"/>
      <c r="O21" s="95"/>
    </row>
    <row r="22" spans="1:15" ht="15">
      <c r="A22" s="94" t="s">
        <v>384</v>
      </c>
      <c r="B22" s="98"/>
      <c r="C22" s="95">
        <v>100</v>
      </c>
      <c r="D22" s="94" t="s">
        <v>384</v>
      </c>
      <c r="E22" s="98"/>
      <c r="F22" s="95">
        <v>100</v>
      </c>
      <c r="G22" s="94" t="s">
        <v>384</v>
      </c>
      <c r="H22" s="98"/>
      <c r="I22" s="95">
        <v>100</v>
      </c>
      <c r="J22" s="94" t="s">
        <v>27</v>
      </c>
      <c r="K22" s="98"/>
      <c r="L22" s="95">
        <v>50</v>
      </c>
      <c r="M22" s="94" t="s">
        <v>27</v>
      </c>
      <c r="N22" s="98"/>
      <c r="O22" s="95">
        <v>50</v>
      </c>
    </row>
    <row r="23" spans="1:15" ht="10.5" customHeight="1">
      <c r="A23" s="94"/>
      <c r="B23" s="98"/>
      <c r="C23" s="95"/>
      <c r="D23" s="94"/>
      <c r="E23" s="98"/>
      <c r="F23" s="95"/>
      <c r="G23" s="94"/>
      <c r="H23" s="98"/>
      <c r="I23" s="95"/>
      <c r="J23" s="94"/>
      <c r="K23" s="98"/>
      <c r="L23" s="95"/>
      <c r="M23" s="94"/>
      <c r="N23" s="98"/>
      <c r="O23" s="95"/>
    </row>
    <row r="24" spans="1:15" ht="15">
      <c r="A24" s="96" t="s">
        <v>15</v>
      </c>
      <c r="B24" s="95"/>
      <c r="C24" s="97">
        <f>SUM(C4:C22)</f>
        <v>2400</v>
      </c>
      <c r="D24" s="96" t="s">
        <v>15</v>
      </c>
      <c r="E24" s="96"/>
      <c r="F24" s="97">
        <f>SUM(F4:F22)</f>
        <v>2000</v>
      </c>
      <c r="G24" s="96" t="s">
        <v>15</v>
      </c>
      <c r="H24" s="96"/>
      <c r="I24" s="97">
        <f>SUM(I4:I22)</f>
        <v>1850</v>
      </c>
      <c r="J24" s="96" t="s">
        <v>15</v>
      </c>
      <c r="K24" s="96"/>
      <c r="L24" s="97">
        <f>SUM(L4:L22)</f>
        <v>1550</v>
      </c>
      <c r="M24" s="96" t="s">
        <v>15</v>
      </c>
      <c r="N24" s="96"/>
      <c r="O24" s="97">
        <f>SUM(O4:O22)</f>
        <v>1450</v>
      </c>
    </row>
    <row r="25" spans="1:15" ht="15">
      <c r="A25" s="105"/>
      <c r="B25" s="106"/>
      <c r="C25" s="106">
        <v>3000</v>
      </c>
      <c r="D25" s="105"/>
      <c r="E25" s="105"/>
      <c r="F25" s="106">
        <v>2700</v>
      </c>
      <c r="G25" s="105"/>
      <c r="H25" s="105"/>
      <c r="I25" s="106">
        <v>2300</v>
      </c>
      <c r="J25" s="105"/>
      <c r="K25" s="105"/>
      <c r="L25" s="106">
        <v>1800</v>
      </c>
      <c r="M25" s="105" t="s">
        <v>19</v>
      </c>
      <c r="N25" s="105"/>
      <c r="O25" s="106">
        <v>1700</v>
      </c>
    </row>
    <row r="26" spans="1:15" ht="15">
      <c r="A26" s="105"/>
      <c r="B26" s="105"/>
      <c r="C26" s="106">
        <f>+C24-C25</f>
        <v>-600</v>
      </c>
      <c r="D26" s="105"/>
      <c r="E26" s="105"/>
      <c r="F26" s="106">
        <f>+F24-F25</f>
        <v>-700</v>
      </c>
      <c r="G26" s="105"/>
      <c r="H26" s="105"/>
      <c r="I26" s="106">
        <f>+I24-I25</f>
        <v>-450</v>
      </c>
      <c r="J26" s="105"/>
      <c r="K26" s="105"/>
      <c r="L26" s="106">
        <f>+L24-L25</f>
        <v>-250</v>
      </c>
      <c r="M26" s="105" t="s">
        <v>20</v>
      </c>
      <c r="N26" s="105"/>
      <c r="O26" s="106">
        <f>+O24-O25</f>
        <v>-250</v>
      </c>
    </row>
    <row r="27" spans="1:14" s="92" customFormat="1" ht="15">
      <c r="A27" s="261" t="s">
        <v>32</v>
      </c>
      <c r="B27" s="146"/>
      <c r="D27" s="93"/>
      <c r="E27" s="93"/>
      <c r="G27" s="93"/>
      <c r="H27" s="93"/>
      <c r="J27" s="93"/>
      <c r="K27" s="93"/>
      <c r="M27" s="93"/>
      <c r="N27" s="93"/>
    </row>
    <row r="28" spans="1:16" s="180" customFormat="1" ht="28.8">
      <c r="A28" s="250" t="s">
        <v>596</v>
      </c>
      <c r="B28" s="250" t="s">
        <v>1076</v>
      </c>
      <c r="C28" s="248" t="s">
        <v>207</v>
      </c>
      <c r="D28" s="248" t="s">
        <v>1073</v>
      </c>
      <c r="E28" s="248" t="s">
        <v>597</v>
      </c>
      <c r="F28" s="248" t="s">
        <v>598</v>
      </c>
      <c r="G28" s="248" t="s">
        <v>1156</v>
      </c>
      <c r="H28" s="248" t="s">
        <v>612</v>
      </c>
      <c r="J28" s="178"/>
      <c r="M28" s="178"/>
      <c r="P28" s="178"/>
    </row>
    <row r="29" spans="1:8" s="257" customFormat="1" ht="46.8">
      <c r="A29" s="255" t="s">
        <v>1083</v>
      </c>
      <c r="B29" s="255" t="s">
        <v>1081</v>
      </c>
      <c r="C29" s="257" t="s">
        <v>1115</v>
      </c>
      <c r="D29" s="257" t="s">
        <v>1116</v>
      </c>
      <c r="E29" s="266" t="s">
        <v>611</v>
      </c>
      <c r="F29" s="267">
        <v>44073</v>
      </c>
      <c r="G29" s="287">
        <f>+C24</f>
        <v>2400</v>
      </c>
      <c r="H29" s="266" t="s">
        <v>682</v>
      </c>
    </row>
    <row r="30" spans="1:2" ht="15">
      <c r="A30" s="261" t="s">
        <v>477</v>
      </c>
      <c r="B30" s="148"/>
    </row>
    <row r="31" spans="1:2" ht="15">
      <c r="A31" s="264">
        <v>44073</v>
      </c>
      <c r="B31" s="147"/>
    </row>
  </sheetData>
  <printOptions/>
  <pageMargins left="0" right="0" top="0.5" bottom="0.5" header="0" footer="0"/>
  <pageSetup horizontalDpi="600" verticalDpi="600" orientation="portrait" paperSize="9" scale="96" r:id="rId2"/>
  <colBreaks count="1" manualBreakCount="1">
    <brk id="3" max="16383" man="1"/>
  </colBreaks>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zoomScale="75" zoomScaleNormal="75" workbookViewId="0" topLeftCell="A1">
      <selection activeCell="A37" sqref="A37"/>
    </sheetView>
  </sheetViews>
  <sheetFormatPr defaultColWidth="10.421875" defaultRowHeight="15"/>
  <cols>
    <col min="1" max="1" width="77.140625" style="185" customWidth="1"/>
    <col min="2" max="2" width="17.57421875" style="185" customWidth="1"/>
    <col min="3" max="3" width="18.8515625" style="185" bestFit="1" customWidth="1"/>
    <col min="4" max="4" width="74.140625" style="185" customWidth="1"/>
    <col min="5" max="5" width="23.00390625" style="185" customWidth="1"/>
    <col min="6" max="6" width="18.8515625" style="185" customWidth="1"/>
    <col min="7" max="7" width="75.28125" style="185" customWidth="1"/>
    <col min="8" max="8" width="15.421875" style="185" customWidth="1"/>
    <col min="9" max="9" width="16.421875" style="185" bestFit="1" customWidth="1"/>
    <col min="10" max="10" width="74.8515625" style="185" customWidth="1"/>
    <col min="11" max="11" width="15.57421875" style="185" customWidth="1"/>
    <col min="12" max="12" width="16.421875" style="185" bestFit="1" customWidth="1"/>
    <col min="13" max="13" width="75.57421875" style="185" customWidth="1"/>
    <col min="14" max="14" width="16.421875" style="185" customWidth="1"/>
    <col min="15" max="15" width="16.421875" style="185" bestFit="1" customWidth="1"/>
    <col min="16" max="16384" width="10.421875" style="185" customWidth="1"/>
  </cols>
  <sheetData>
    <row r="1" spans="1:15" s="213" customFormat="1" ht="15">
      <c r="A1" s="216" t="s">
        <v>11</v>
      </c>
      <c r="B1" s="214" t="s">
        <v>412</v>
      </c>
      <c r="C1" s="214" t="s">
        <v>16</v>
      </c>
      <c r="D1" s="216" t="s">
        <v>10</v>
      </c>
      <c r="E1" s="214" t="s">
        <v>412</v>
      </c>
      <c r="F1" s="214" t="s">
        <v>16</v>
      </c>
      <c r="G1" s="216" t="s">
        <v>9</v>
      </c>
      <c r="H1" s="214" t="s">
        <v>412</v>
      </c>
      <c r="I1" s="214" t="s">
        <v>16</v>
      </c>
      <c r="J1" s="216" t="s">
        <v>14</v>
      </c>
      <c r="K1" s="214" t="s">
        <v>412</v>
      </c>
      <c r="L1" s="214" t="s">
        <v>16</v>
      </c>
      <c r="M1" s="216" t="s">
        <v>31</v>
      </c>
      <c r="N1" s="214" t="s">
        <v>412</v>
      </c>
      <c r="O1" s="214" t="s">
        <v>16</v>
      </c>
    </row>
    <row r="2" spans="1:15" s="213" customFormat="1" ht="15">
      <c r="A2" s="216"/>
      <c r="B2" s="215"/>
      <c r="C2" s="214"/>
      <c r="D2" s="216"/>
      <c r="E2" s="215"/>
      <c r="F2" s="214"/>
      <c r="G2" s="216"/>
      <c r="H2" s="215"/>
      <c r="I2" s="214"/>
      <c r="J2" s="216"/>
      <c r="K2" s="215"/>
      <c r="L2" s="214"/>
      <c r="M2" s="216"/>
      <c r="N2" s="215"/>
      <c r="O2" s="214"/>
    </row>
    <row r="3" spans="1:15" ht="15">
      <c r="A3" s="205" t="s">
        <v>5</v>
      </c>
      <c r="B3" s="212"/>
      <c r="C3" s="187"/>
      <c r="D3" s="205" t="s">
        <v>5</v>
      </c>
      <c r="E3" s="212"/>
      <c r="F3" s="187"/>
      <c r="G3" s="205" t="s">
        <v>5</v>
      </c>
      <c r="H3" s="212"/>
      <c r="I3" s="187"/>
      <c r="J3" s="205" t="s">
        <v>5</v>
      </c>
      <c r="K3" s="212"/>
      <c r="L3" s="187"/>
      <c r="M3" s="205" t="s">
        <v>5</v>
      </c>
      <c r="N3" s="212"/>
      <c r="O3" s="187"/>
    </row>
    <row r="4" spans="1:15" ht="15">
      <c r="A4" s="206" t="s">
        <v>960</v>
      </c>
      <c r="B4" s="208"/>
      <c r="C4" s="207">
        <v>300</v>
      </c>
      <c r="D4" s="206" t="s">
        <v>960</v>
      </c>
      <c r="E4" s="208"/>
      <c r="F4" s="207">
        <v>300</v>
      </c>
      <c r="G4" s="206" t="s">
        <v>959</v>
      </c>
      <c r="H4" s="208"/>
      <c r="I4" s="207">
        <v>200</v>
      </c>
      <c r="J4" s="206" t="s">
        <v>959</v>
      </c>
      <c r="K4" s="208"/>
      <c r="L4" s="207">
        <v>200</v>
      </c>
      <c r="M4" s="206" t="s">
        <v>959</v>
      </c>
      <c r="N4" s="208"/>
      <c r="O4" s="207">
        <v>200</v>
      </c>
    </row>
    <row r="5" spans="1:15" ht="15">
      <c r="A5" s="206"/>
      <c r="B5" s="208"/>
      <c r="C5" s="207"/>
      <c r="D5" s="206"/>
      <c r="E5" s="208"/>
      <c r="F5" s="207"/>
      <c r="G5" s="206"/>
      <c r="H5" s="208"/>
      <c r="I5" s="207"/>
      <c r="J5" s="206"/>
      <c r="K5" s="208"/>
      <c r="L5" s="207"/>
      <c r="M5" s="206"/>
      <c r="N5" s="208"/>
      <c r="O5" s="207"/>
    </row>
    <row r="6" spans="1:15" ht="15">
      <c r="A6" s="205" t="s">
        <v>958</v>
      </c>
      <c r="B6" s="212"/>
      <c r="C6" s="207"/>
      <c r="D6" s="205" t="s">
        <v>958</v>
      </c>
      <c r="E6" s="212"/>
      <c r="F6" s="207"/>
      <c r="G6" s="205" t="s">
        <v>958</v>
      </c>
      <c r="H6" s="212"/>
      <c r="I6" s="207"/>
      <c r="J6" s="205" t="s">
        <v>958</v>
      </c>
      <c r="K6" s="212"/>
      <c r="L6" s="207"/>
      <c r="M6" s="205" t="s">
        <v>958</v>
      </c>
      <c r="N6" s="212"/>
      <c r="O6" s="207"/>
    </row>
    <row r="7" spans="1:15" ht="15">
      <c r="A7" s="185" t="s">
        <v>957</v>
      </c>
      <c r="B7" s="208" t="s">
        <v>533</v>
      </c>
      <c r="C7" s="205">
        <v>400</v>
      </c>
      <c r="D7" s="185" t="s">
        <v>957</v>
      </c>
      <c r="E7" s="208" t="s">
        <v>533</v>
      </c>
      <c r="F7" s="205">
        <v>400</v>
      </c>
      <c r="G7" s="185" t="s">
        <v>956</v>
      </c>
      <c r="H7" s="208" t="s">
        <v>533</v>
      </c>
      <c r="I7" s="205">
        <v>300</v>
      </c>
      <c r="J7" s="185" t="s">
        <v>955</v>
      </c>
      <c r="K7" s="208" t="s">
        <v>533</v>
      </c>
      <c r="L7" s="205">
        <v>200</v>
      </c>
      <c r="M7" s="185" t="s">
        <v>955</v>
      </c>
      <c r="N7" s="208" t="s">
        <v>533</v>
      </c>
      <c r="O7" s="205">
        <v>200</v>
      </c>
    </row>
    <row r="8" spans="1:15" ht="15">
      <c r="A8" s="185" t="s">
        <v>954</v>
      </c>
      <c r="B8" s="208"/>
      <c r="C8" s="205"/>
      <c r="D8" s="185" t="s">
        <v>954</v>
      </c>
      <c r="E8" s="208"/>
      <c r="F8" s="205"/>
      <c r="G8" s="185" t="s">
        <v>954</v>
      </c>
      <c r="H8" s="208"/>
      <c r="I8" s="205"/>
      <c r="J8" s="185" t="s">
        <v>954</v>
      </c>
      <c r="K8" s="208"/>
      <c r="L8" s="205"/>
      <c r="M8" s="185" t="s">
        <v>954</v>
      </c>
      <c r="N8" s="208"/>
      <c r="O8" s="205"/>
    </row>
    <row r="9" spans="1:15" ht="15">
      <c r="A9" s="185" t="s">
        <v>953</v>
      </c>
      <c r="B9" s="208"/>
      <c r="C9" s="205"/>
      <c r="D9" s="185" t="s">
        <v>953</v>
      </c>
      <c r="E9" s="208"/>
      <c r="F9" s="205"/>
      <c r="G9" s="185" t="s">
        <v>953</v>
      </c>
      <c r="H9" s="208"/>
      <c r="I9" s="205"/>
      <c r="J9" s="185" t="s">
        <v>953</v>
      </c>
      <c r="K9" s="208"/>
      <c r="L9" s="205"/>
      <c r="M9" s="185" t="s">
        <v>953</v>
      </c>
      <c r="N9" s="208"/>
      <c r="O9" s="205"/>
    </row>
    <row r="10" spans="2:15" ht="15">
      <c r="B10" s="208"/>
      <c r="C10" s="205"/>
      <c r="E10" s="208"/>
      <c r="F10" s="205"/>
      <c r="H10" s="208"/>
      <c r="I10" s="205"/>
      <c r="K10" s="208"/>
      <c r="L10" s="205"/>
      <c r="N10" s="208"/>
      <c r="O10" s="205"/>
    </row>
    <row r="11" spans="1:15" ht="15">
      <c r="A11" s="205" t="s">
        <v>952</v>
      </c>
      <c r="B11" s="208"/>
      <c r="C11" s="205"/>
      <c r="D11" s="205" t="s">
        <v>952</v>
      </c>
      <c r="E11" s="208"/>
      <c r="F11" s="205"/>
      <c r="G11" s="205" t="s">
        <v>952</v>
      </c>
      <c r="H11" s="208"/>
      <c r="I11" s="205"/>
      <c r="J11" s="205" t="s">
        <v>952</v>
      </c>
      <c r="K11" s="208"/>
      <c r="L11" s="205"/>
      <c r="M11" s="205" t="s">
        <v>952</v>
      </c>
      <c r="N11" s="208"/>
      <c r="O11" s="205"/>
    </row>
    <row r="12" spans="1:15" ht="15">
      <c r="A12" s="206" t="s">
        <v>951</v>
      </c>
      <c r="B12" s="208"/>
      <c r="C12" s="205"/>
      <c r="D12" s="206" t="s">
        <v>951</v>
      </c>
      <c r="E12" s="208"/>
      <c r="F12" s="205"/>
      <c r="G12" s="206" t="s">
        <v>951</v>
      </c>
      <c r="H12" s="208"/>
      <c r="I12" s="205"/>
      <c r="J12" s="206" t="s">
        <v>950</v>
      </c>
      <c r="K12" s="208"/>
      <c r="L12" s="205"/>
      <c r="M12" s="206" t="s">
        <v>950</v>
      </c>
      <c r="N12" s="208"/>
      <c r="O12" s="205"/>
    </row>
    <row r="13" spans="1:15" ht="15">
      <c r="A13" s="206" t="s">
        <v>949</v>
      </c>
      <c r="B13" s="208" t="s">
        <v>574</v>
      </c>
      <c r="C13" s="205">
        <v>150</v>
      </c>
      <c r="D13" s="206" t="s">
        <v>949</v>
      </c>
      <c r="E13" s="208" t="s">
        <v>574</v>
      </c>
      <c r="F13" s="205">
        <v>150</v>
      </c>
      <c r="G13" s="206" t="s">
        <v>949</v>
      </c>
      <c r="H13" s="208" t="s">
        <v>574</v>
      </c>
      <c r="I13" s="205">
        <v>150</v>
      </c>
      <c r="J13" s="206" t="s">
        <v>948</v>
      </c>
      <c r="K13" s="208" t="s">
        <v>574</v>
      </c>
      <c r="L13" s="205">
        <v>100</v>
      </c>
      <c r="M13" s="206" t="s">
        <v>948</v>
      </c>
      <c r="N13" s="208" t="s">
        <v>574</v>
      </c>
      <c r="O13" s="205">
        <v>100</v>
      </c>
    </row>
    <row r="14" spans="1:15" ht="15">
      <c r="A14" s="206" t="s">
        <v>947</v>
      </c>
      <c r="B14" s="208" t="s">
        <v>574</v>
      </c>
      <c r="C14" s="205">
        <v>150</v>
      </c>
      <c r="D14" s="206" t="s">
        <v>947</v>
      </c>
      <c r="E14" s="208" t="s">
        <v>574</v>
      </c>
      <c r="F14" s="205">
        <v>150</v>
      </c>
      <c r="G14" s="206" t="s">
        <v>947</v>
      </c>
      <c r="H14" s="208" t="s">
        <v>574</v>
      </c>
      <c r="I14" s="205">
        <v>150</v>
      </c>
      <c r="J14" s="206" t="s">
        <v>946</v>
      </c>
      <c r="K14" s="208" t="s">
        <v>574</v>
      </c>
      <c r="L14" s="205">
        <v>100</v>
      </c>
      <c r="M14" s="206" t="s">
        <v>946</v>
      </c>
      <c r="N14" s="208" t="s">
        <v>574</v>
      </c>
      <c r="O14" s="205">
        <v>100</v>
      </c>
    </row>
    <row r="15" spans="1:15" ht="15">
      <c r="A15" s="206" t="s">
        <v>945</v>
      </c>
      <c r="B15" s="208" t="s">
        <v>574</v>
      </c>
      <c r="C15" s="205">
        <v>150</v>
      </c>
      <c r="D15" s="206" t="s">
        <v>945</v>
      </c>
      <c r="E15" s="208" t="s">
        <v>574</v>
      </c>
      <c r="F15" s="205">
        <v>150</v>
      </c>
      <c r="G15" s="206" t="s">
        <v>945</v>
      </c>
      <c r="H15" s="208" t="s">
        <v>574</v>
      </c>
      <c r="I15" s="205">
        <v>150</v>
      </c>
      <c r="J15" s="206" t="s">
        <v>944</v>
      </c>
      <c r="K15" s="208" t="s">
        <v>574</v>
      </c>
      <c r="L15" s="205">
        <v>100</v>
      </c>
      <c r="M15" s="206" t="s">
        <v>944</v>
      </c>
      <c r="N15" s="208" t="s">
        <v>574</v>
      </c>
      <c r="O15" s="205">
        <v>100</v>
      </c>
    </row>
    <row r="16" spans="1:15" ht="15">
      <c r="A16" s="206"/>
      <c r="B16" s="208"/>
      <c r="C16" s="205"/>
      <c r="D16" s="206"/>
      <c r="E16" s="208"/>
      <c r="F16" s="205"/>
      <c r="G16" s="206"/>
      <c r="H16" s="208"/>
      <c r="I16" s="205"/>
      <c r="J16" s="206"/>
      <c r="K16" s="208"/>
      <c r="L16" s="205"/>
      <c r="M16" s="206"/>
      <c r="N16" s="208"/>
      <c r="O16" s="205"/>
    </row>
    <row r="17" spans="1:15" ht="15">
      <c r="A17" s="205" t="s">
        <v>30</v>
      </c>
      <c r="B17" s="207"/>
      <c r="C17" s="211"/>
      <c r="D17" s="205" t="s">
        <v>30</v>
      </c>
      <c r="E17" s="207"/>
      <c r="F17" s="211"/>
      <c r="G17" s="205" t="s">
        <v>30</v>
      </c>
      <c r="H17" s="207"/>
      <c r="I17" s="211"/>
      <c r="J17" s="205" t="s">
        <v>30</v>
      </c>
      <c r="K17" s="207"/>
      <c r="L17" s="211"/>
      <c r="M17" s="205" t="s">
        <v>30</v>
      </c>
      <c r="N17" s="207"/>
      <c r="O17" s="211"/>
    </row>
    <row r="18" spans="1:15" ht="15">
      <c r="A18" s="188" t="s">
        <v>876</v>
      </c>
      <c r="B18" s="208"/>
      <c r="C18" s="207">
        <v>400</v>
      </c>
      <c r="D18" s="188" t="s">
        <v>877</v>
      </c>
      <c r="E18" s="208"/>
      <c r="F18" s="207">
        <v>300</v>
      </c>
      <c r="G18" s="188" t="s">
        <v>845</v>
      </c>
      <c r="H18" s="208"/>
      <c r="I18" s="207">
        <v>200</v>
      </c>
      <c r="J18" s="188" t="s">
        <v>845</v>
      </c>
      <c r="K18" s="208"/>
      <c r="L18" s="207">
        <v>200</v>
      </c>
      <c r="M18" s="188" t="s">
        <v>845</v>
      </c>
      <c r="N18" s="208"/>
      <c r="O18" s="207">
        <v>200</v>
      </c>
    </row>
    <row r="19" spans="1:15" ht="15">
      <c r="A19" s="188" t="s">
        <v>943</v>
      </c>
      <c r="B19" s="208">
        <v>50</v>
      </c>
      <c r="C19" s="207"/>
      <c r="D19" s="188" t="s">
        <v>943</v>
      </c>
      <c r="E19" s="209">
        <v>0.041666666666666664</v>
      </c>
      <c r="F19" s="207"/>
      <c r="G19" s="188" t="s">
        <v>943</v>
      </c>
      <c r="H19" s="209">
        <v>0.05555555555555555</v>
      </c>
      <c r="I19" s="207"/>
      <c r="J19" s="188" t="s">
        <v>943</v>
      </c>
      <c r="K19" s="209" t="s">
        <v>574</v>
      </c>
      <c r="L19" s="207"/>
      <c r="M19" s="188" t="s">
        <v>943</v>
      </c>
      <c r="N19" s="209" t="s">
        <v>940</v>
      </c>
      <c r="O19" s="207"/>
    </row>
    <row r="20" spans="1:15" ht="15">
      <c r="A20" s="188" t="s">
        <v>942</v>
      </c>
      <c r="B20" s="208">
        <v>50</v>
      </c>
      <c r="C20" s="207"/>
      <c r="D20" s="188" t="s">
        <v>942</v>
      </c>
      <c r="E20" s="209">
        <v>0.041666666666666664</v>
      </c>
      <c r="F20" s="207"/>
      <c r="G20" s="188" t="s">
        <v>941</v>
      </c>
      <c r="H20" s="209">
        <v>0.05555555555555555</v>
      </c>
      <c r="I20" s="207"/>
      <c r="J20" s="188" t="s">
        <v>941</v>
      </c>
      <c r="K20" s="209" t="s">
        <v>574</v>
      </c>
      <c r="L20" s="207"/>
      <c r="M20" s="188" t="s">
        <v>941</v>
      </c>
      <c r="N20" s="209" t="s">
        <v>940</v>
      </c>
      <c r="O20" s="207"/>
    </row>
    <row r="21" spans="1:15" ht="15">
      <c r="A21" s="188" t="s">
        <v>939</v>
      </c>
      <c r="B21" s="208"/>
      <c r="C21" s="207"/>
      <c r="D21" s="188" t="s">
        <v>939</v>
      </c>
      <c r="E21" s="208"/>
      <c r="F21" s="207"/>
      <c r="G21" s="188" t="s">
        <v>939</v>
      </c>
      <c r="H21" s="208"/>
      <c r="I21" s="207"/>
      <c r="J21" s="188" t="s">
        <v>938</v>
      </c>
      <c r="K21" s="208"/>
      <c r="L21" s="207"/>
      <c r="M21" s="188" t="s">
        <v>937</v>
      </c>
      <c r="N21" s="208"/>
      <c r="O21" s="207"/>
    </row>
    <row r="22" spans="1:15" ht="15">
      <c r="A22" s="188" t="s">
        <v>936</v>
      </c>
      <c r="B22" s="209">
        <v>0.0763888888888889</v>
      </c>
      <c r="C22" s="207">
        <v>300</v>
      </c>
      <c r="D22" s="188" t="s">
        <v>936</v>
      </c>
      <c r="E22" s="209">
        <v>0.08333333333333333</v>
      </c>
      <c r="F22" s="207">
        <v>300</v>
      </c>
      <c r="G22" s="188" t="s">
        <v>936</v>
      </c>
      <c r="H22" s="209" t="s">
        <v>533</v>
      </c>
      <c r="I22" s="207">
        <v>300</v>
      </c>
      <c r="J22" s="188" t="s">
        <v>936</v>
      </c>
      <c r="K22" s="209" t="s">
        <v>534</v>
      </c>
      <c r="L22" s="207">
        <v>200</v>
      </c>
      <c r="M22" s="188" t="s">
        <v>936</v>
      </c>
      <c r="N22" s="209" t="s">
        <v>534</v>
      </c>
      <c r="O22" s="207">
        <v>100</v>
      </c>
    </row>
    <row r="23" spans="1:15" ht="15">
      <c r="A23" s="188" t="s">
        <v>935</v>
      </c>
      <c r="B23" s="209">
        <v>0.0763888888888889</v>
      </c>
      <c r="C23" s="207">
        <v>300</v>
      </c>
      <c r="D23" s="188" t="s">
        <v>935</v>
      </c>
      <c r="E23" s="209">
        <v>0.08333333333333333</v>
      </c>
      <c r="F23" s="207">
        <v>300</v>
      </c>
      <c r="G23" s="188" t="s">
        <v>935</v>
      </c>
      <c r="H23" s="209" t="s">
        <v>533</v>
      </c>
      <c r="I23" s="207">
        <v>300</v>
      </c>
      <c r="J23" s="188" t="s">
        <v>934</v>
      </c>
      <c r="K23" s="209" t="s">
        <v>534</v>
      </c>
      <c r="L23" s="207">
        <v>200</v>
      </c>
      <c r="M23" s="188" t="s">
        <v>933</v>
      </c>
      <c r="N23" s="209" t="s">
        <v>534</v>
      </c>
      <c r="O23" s="207">
        <v>100</v>
      </c>
    </row>
    <row r="24" spans="1:15" ht="15">
      <c r="A24" s="185" t="s">
        <v>932</v>
      </c>
      <c r="B24" s="210">
        <v>0.0763888888888889</v>
      </c>
      <c r="C24" s="207">
        <v>300</v>
      </c>
      <c r="D24" s="185" t="s">
        <v>932</v>
      </c>
      <c r="E24" s="210">
        <v>0.08333333333333333</v>
      </c>
      <c r="F24" s="207">
        <v>300</v>
      </c>
      <c r="G24" s="185" t="s">
        <v>932</v>
      </c>
      <c r="H24" s="209" t="s">
        <v>533</v>
      </c>
      <c r="I24" s="207">
        <v>300</v>
      </c>
      <c r="J24" s="185" t="s">
        <v>931</v>
      </c>
      <c r="K24" s="209" t="s">
        <v>534</v>
      </c>
      <c r="L24" s="207">
        <v>100</v>
      </c>
      <c r="M24" s="185" t="s">
        <v>930</v>
      </c>
      <c r="N24" s="209" t="s">
        <v>534</v>
      </c>
      <c r="O24" s="207">
        <v>100</v>
      </c>
    </row>
    <row r="25" spans="1:15" ht="15">
      <c r="A25" s="185" t="s">
        <v>929</v>
      </c>
      <c r="B25" s="208"/>
      <c r="C25" s="207">
        <v>50</v>
      </c>
      <c r="D25" s="185" t="s">
        <v>929</v>
      </c>
      <c r="E25" s="208"/>
      <c r="F25" s="207">
        <v>50</v>
      </c>
      <c r="G25" s="185" t="s">
        <v>929</v>
      </c>
      <c r="H25" s="208"/>
      <c r="I25" s="207">
        <v>50</v>
      </c>
      <c r="J25" s="185" t="s">
        <v>929</v>
      </c>
      <c r="K25" s="208"/>
      <c r="L25" s="207">
        <v>50</v>
      </c>
      <c r="M25" s="185" t="s">
        <v>928</v>
      </c>
      <c r="N25" s="208"/>
      <c r="O25" s="207">
        <v>100</v>
      </c>
    </row>
    <row r="27" spans="1:15" ht="15">
      <c r="A27" s="205" t="s">
        <v>13</v>
      </c>
      <c r="B27" s="207"/>
      <c r="C27" s="183"/>
      <c r="D27" s="205" t="s">
        <v>13</v>
      </c>
      <c r="E27" s="207"/>
      <c r="F27" s="183"/>
      <c r="G27" s="205" t="s">
        <v>13</v>
      </c>
      <c r="H27" s="207"/>
      <c r="I27" s="183"/>
      <c r="J27" s="205" t="s">
        <v>13</v>
      </c>
      <c r="K27" s="207"/>
      <c r="L27" s="183"/>
      <c r="M27" s="205" t="s">
        <v>13</v>
      </c>
      <c r="N27" s="207"/>
      <c r="O27" s="183"/>
    </row>
    <row r="28" spans="1:15" ht="15">
      <c r="A28" s="206" t="s">
        <v>0</v>
      </c>
      <c r="B28" s="204"/>
      <c r="C28" s="183">
        <v>200</v>
      </c>
      <c r="D28" s="206" t="s">
        <v>0</v>
      </c>
      <c r="E28" s="204"/>
      <c r="F28" s="183">
        <v>200</v>
      </c>
      <c r="G28" s="206" t="s">
        <v>0</v>
      </c>
      <c r="H28" s="204"/>
      <c r="I28" s="183">
        <v>200</v>
      </c>
      <c r="J28" s="206" t="s">
        <v>0</v>
      </c>
      <c r="K28" s="204"/>
      <c r="L28" s="183">
        <v>200</v>
      </c>
      <c r="M28" s="206" t="s">
        <v>0</v>
      </c>
      <c r="N28" s="204"/>
      <c r="O28" s="183">
        <v>200</v>
      </c>
    </row>
    <row r="29" spans="1:15" s="213" customFormat="1" ht="15">
      <c r="A29" s="216" t="s">
        <v>15</v>
      </c>
      <c r="B29" s="217"/>
      <c r="C29" s="218">
        <f>SUM(C4:C28)</f>
        <v>2700</v>
      </c>
      <c r="D29" s="216" t="s">
        <v>15</v>
      </c>
      <c r="E29" s="217"/>
      <c r="F29" s="218">
        <f>SUM(F4:F28)</f>
        <v>2600</v>
      </c>
      <c r="G29" s="216" t="s">
        <v>15</v>
      </c>
      <c r="H29" s="217"/>
      <c r="I29" s="218">
        <f>SUM(I4:I28)</f>
        <v>2300</v>
      </c>
      <c r="J29" s="216" t="s">
        <v>15</v>
      </c>
      <c r="K29" s="217"/>
      <c r="L29" s="218">
        <f>SUM(L4:L28)</f>
        <v>1650</v>
      </c>
      <c r="M29" s="216" t="s">
        <v>15</v>
      </c>
      <c r="N29" s="217"/>
      <c r="O29" s="218">
        <f>SUM(O4:O28)</f>
        <v>1500</v>
      </c>
    </row>
    <row r="31" spans="1:3" ht="15">
      <c r="A31" s="203" t="s">
        <v>32</v>
      </c>
      <c r="B31" s="203"/>
      <c r="C31" s="183"/>
    </row>
    <row r="32" spans="1:8" ht="15">
      <c r="A32" s="250" t="s">
        <v>596</v>
      </c>
      <c r="B32" s="250" t="s">
        <v>1076</v>
      </c>
      <c r="C32" s="248" t="s">
        <v>207</v>
      </c>
      <c r="D32" s="248" t="s">
        <v>1073</v>
      </c>
      <c r="E32" s="248" t="s">
        <v>597</v>
      </c>
      <c r="F32" s="248" t="s">
        <v>598</v>
      </c>
      <c r="G32" s="248" t="s">
        <v>1156</v>
      </c>
      <c r="H32" s="248" t="s">
        <v>612</v>
      </c>
    </row>
    <row r="33" spans="1:8" s="260" customFormat="1" ht="40.5" customHeight="1">
      <c r="A33" s="258" t="s">
        <v>1077</v>
      </c>
      <c r="B33" s="258" t="s">
        <v>1081</v>
      </c>
      <c r="C33" s="259" t="s">
        <v>74</v>
      </c>
      <c r="D33" s="259" t="s">
        <v>1079</v>
      </c>
      <c r="E33" s="290" t="s">
        <v>611</v>
      </c>
      <c r="F33" s="291">
        <v>44325</v>
      </c>
      <c r="G33" s="287">
        <f>+C29</f>
        <v>2700</v>
      </c>
      <c r="H33" s="290" t="s">
        <v>819</v>
      </c>
    </row>
    <row r="34" spans="1:7" ht="15">
      <c r="A34" s="250"/>
      <c r="B34" s="250"/>
      <c r="C34" s="248"/>
      <c r="D34" s="248"/>
      <c r="E34" s="248"/>
      <c r="F34" s="248"/>
      <c r="G34" s="248"/>
    </row>
    <row r="35" ht="15">
      <c r="A35" s="203" t="s">
        <v>961</v>
      </c>
    </row>
    <row r="36" spans="1:2" ht="15">
      <c r="A36" s="202">
        <v>44220</v>
      </c>
      <c r="B36" s="202"/>
    </row>
    <row r="37" ht="15">
      <c r="A37" s="202">
        <v>44325</v>
      </c>
    </row>
  </sheetData>
  <printOptions/>
  <pageMargins left="0.7" right="0.7" top="0.75" bottom="0.75" header="0.3" footer="0.3"/>
  <pageSetup horizontalDpi="600" verticalDpi="600" orientation="portrait" paperSize="9" scale="77" r:id="rId1"/>
  <colBreaks count="2" manualBreakCount="2">
    <brk id="3" max="16383" man="1"/>
    <brk id="6" max="16383"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zoomScale="75" zoomScaleNormal="75" workbookViewId="0" topLeftCell="A1">
      <pane ySplit="1" topLeftCell="A2" activePane="bottomLeft" state="frozen"/>
      <selection pane="topLeft" activeCell="G23" sqref="G23"/>
      <selection pane="bottomLeft" activeCell="G23" sqref="G23"/>
    </sheetView>
  </sheetViews>
  <sheetFormatPr defaultColWidth="9.140625" defaultRowHeight="15"/>
  <cols>
    <col min="1" max="1" width="68.8515625" style="93" customWidth="1"/>
    <col min="2" max="2" width="22.421875" style="93" customWidth="1"/>
    <col min="3" max="3" width="14.57421875" style="92" customWidth="1"/>
    <col min="4" max="4" width="71.421875" style="93" customWidth="1"/>
    <col min="5" max="5" width="20.00390625" style="93" customWidth="1"/>
    <col min="6" max="6" width="14.28125" style="92" bestFit="1" customWidth="1"/>
    <col min="7" max="7" width="69.8515625" style="93" customWidth="1"/>
    <col min="8" max="8" width="22.7109375" style="93" customWidth="1"/>
    <col min="9" max="9" width="14.28125" style="92" bestFit="1" customWidth="1"/>
    <col min="10" max="10" width="67.421875" style="93" customWidth="1"/>
    <col min="11" max="11" width="16.00390625" style="93" customWidth="1"/>
    <col min="12" max="12" width="14.28125" style="92" bestFit="1" customWidth="1"/>
    <col min="13" max="13" width="71.28125" style="93" customWidth="1"/>
    <col min="14" max="14" width="21.7109375" style="93" customWidth="1"/>
    <col min="15" max="15" width="12.7109375" style="92" customWidth="1"/>
    <col min="16" max="16384" width="9.140625" style="93" customWidth="1"/>
  </cols>
  <sheetData>
    <row r="1" spans="1:15" s="90" customFormat="1" ht="31.5">
      <c r="A1" s="88" t="s">
        <v>11</v>
      </c>
      <c r="B1" s="88" t="s">
        <v>412</v>
      </c>
      <c r="C1" s="89" t="s">
        <v>16</v>
      </c>
      <c r="D1" s="88" t="s">
        <v>10</v>
      </c>
      <c r="E1" s="88" t="s">
        <v>412</v>
      </c>
      <c r="F1" s="89" t="s">
        <v>16</v>
      </c>
      <c r="G1" s="88" t="s">
        <v>9</v>
      </c>
      <c r="H1" s="88" t="s">
        <v>412</v>
      </c>
      <c r="I1" s="89" t="s">
        <v>16</v>
      </c>
      <c r="J1" s="88" t="s">
        <v>14</v>
      </c>
      <c r="K1" s="88" t="s">
        <v>412</v>
      </c>
      <c r="L1" s="89" t="s">
        <v>16</v>
      </c>
      <c r="M1" s="88" t="s">
        <v>31</v>
      </c>
      <c r="N1" s="88" t="s">
        <v>412</v>
      </c>
      <c r="O1" s="89" t="s">
        <v>16</v>
      </c>
    </row>
    <row r="2" spans="1:14" ht="31.5">
      <c r="A2" s="96" t="s">
        <v>5</v>
      </c>
      <c r="B2" s="96"/>
      <c r="D2" s="96" t="s">
        <v>5</v>
      </c>
      <c r="E2" s="96"/>
      <c r="G2" s="96" t="s">
        <v>5</v>
      </c>
      <c r="H2" s="96"/>
      <c r="J2" s="96" t="s">
        <v>5</v>
      </c>
      <c r="K2" s="96"/>
      <c r="M2" s="96" t="s">
        <v>5</v>
      </c>
      <c r="N2" s="96"/>
    </row>
    <row r="3" spans="1:15" ht="31.5">
      <c r="A3" s="94" t="s">
        <v>439</v>
      </c>
      <c r="B3" s="94"/>
      <c r="C3" s="95">
        <v>400</v>
      </c>
      <c r="D3" s="94" t="s">
        <v>440</v>
      </c>
      <c r="E3" s="94"/>
      <c r="F3" s="95">
        <v>300</v>
      </c>
      <c r="G3" s="94" t="s">
        <v>440</v>
      </c>
      <c r="H3" s="94"/>
      <c r="I3" s="95">
        <v>300</v>
      </c>
      <c r="J3" s="94" t="s">
        <v>441</v>
      </c>
      <c r="K3" s="94"/>
      <c r="L3" s="95">
        <v>200</v>
      </c>
      <c r="M3" s="94" t="s">
        <v>441</v>
      </c>
      <c r="N3" s="94"/>
      <c r="O3" s="95">
        <v>200</v>
      </c>
    </row>
    <row r="4" spans="1:15" ht="15">
      <c r="A4" s="96" t="s">
        <v>1</v>
      </c>
      <c r="B4" s="96"/>
      <c r="C4" s="95"/>
      <c r="D4" s="96" t="s">
        <v>1</v>
      </c>
      <c r="E4" s="96"/>
      <c r="F4" s="95"/>
      <c r="G4" s="96" t="s">
        <v>1</v>
      </c>
      <c r="H4" s="96"/>
      <c r="I4" s="95"/>
      <c r="J4" s="96" t="s">
        <v>1</v>
      </c>
      <c r="K4" s="96"/>
      <c r="L4" s="95"/>
      <c r="M4" s="96" t="s">
        <v>1</v>
      </c>
      <c r="N4" s="96"/>
      <c r="O4" s="95"/>
    </row>
    <row r="5" spans="1:15" ht="15">
      <c r="A5" s="96" t="s">
        <v>29</v>
      </c>
      <c r="B5" s="96"/>
      <c r="D5" s="96" t="s">
        <v>29</v>
      </c>
      <c r="E5" s="96"/>
      <c r="F5" s="97"/>
      <c r="G5" s="96" t="s">
        <v>29</v>
      </c>
      <c r="H5" s="96"/>
      <c r="I5" s="97"/>
      <c r="J5" s="96" t="s">
        <v>29</v>
      </c>
      <c r="K5" s="96"/>
      <c r="L5" s="97"/>
      <c r="M5" s="96" t="s">
        <v>29</v>
      </c>
      <c r="N5" s="96"/>
      <c r="O5" s="97"/>
    </row>
    <row r="6" spans="1:15" ht="15">
      <c r="A6" s="93" t="s">
        <v>442</v>
      </c>
      <c r="B6" s="93" t="s">
        <v>411</v>
      </c>
      <c r="C6" s="97">
        <v>100</v>
      </c>
      <c r="D6" s="93" t="s">
        <v>442</v>
      </c>
      <c r="E6" s="93" t="s">
        <v>411</v>
      </c>
      <c r="F6" s="97">
        <v>100</v>
      </c>
      <c r="G6" s="93" t="s">
        <v>442</v>
      </c>
      <c r="H6" s="93" t="s">
        <v>411</v>
      </c>
      <c r="I6" s="97">
        <v>100</v>
      </c>
      <c r="J6" s="93" t="s">
        <v>442</v>
      </c>
      <c r="K6" s="93" t="s">
        <v>414</v>
      </c>
      <c r="L6" s="97">
        <v>100</v>
      </c>
      <c r="M6" s="93" t="s">
        <v>442</v>
      </c>
      <c r="N6" s="93" t="s">
        <v>414</v>
      </c>
      <c r="O6" s="97">
        <v>100</v>
      </c>
    </row>
    <row r="7" spans="1:15" ht="15">
      <c r="A7" s="93" t="s">
        <v>443</v>
      </c>
      <c r="B7" s="93" t="s">
        <v>411</v>
      </c>
      <c r="C7" s="97">
        <v>100</v>
      </c>
      <c r="D7" s="93" t="s">
        <v>443</v>
      </c>
      <c r="E7" s="93" t="s">
        <v>411</v>
      </c>
      <c r="F7" s="97">
        <v>100</v>
      </c>
      <c r="G7" s="93" t="s">
        <v>443</v>
      </c>
      <c r="H7" s="93" t="s">
        <v>411</v>
      </c>
      <c r="I7" s="97">
        <v>100</v>
      </c>
      <c r="J7" s="93" t="s">
        <v>443</v>
      </c>
      <c r="K7" s="93" t="s">
        <v>414</v>
      </c>
      <c r="L7" s="97">
        <v>100</v>
      </c>
      <c r="M7" s="93" t="s">
        <v>443</v>
      </c>
      <c r="N7" s="93" t="s">
        <v>414</v>
      </c>
      <c r="O7" s="97">
        <v>100</v>
      </c>
    </row>
    <row r="8" spans="1:15" ht="15">
      <c r="A8" s="93" t="s">
        <v>445</v>
      </c>
      <c r="B8" s="93" t="s">
        <v>411</v>
      </c>
      <c r="C8" s="97">
        <v>100</v>
      </c>
      <c r="D8" s="93" t="s">
        <v>445</v>
      </c>
      <c r="E8" s="93" t="s">
        <v>411</v>
      </c>
      <c r="F8" s="97">
        <v>100</v>
      </c>
      <c r="G8" s="93" t="s">
        <v>445</v>
      </c>
      <c r="H8" s="93" t="s">
        <v>411</v>
      </c>
      <c r="I8" s="97">
        <v>100</v>
      </c>
      <c r="J8" s="93" t="s">
        <v>445</v>
      </c>
      <c r="K8" s="93" t="s">
        <v>414</v>
      </c>
      <c r="L8" s="97">
        <v>100</v>
      </c>
      <c r="M8" s="93" t="s">
        <v>445</v>
      </c>
      <c r="N8" s="93" t="s">
        <v>411</v>
      </c>
      <c r="O8" s="97">
        <v>100</v>
      </c>
    </row>
    <row r="9" spans="1:15" ht="15">
      <c r="A9" s="93" t="s">
        <v>444</v>
      </c>
      <c r="B9" s="93" t="s">
        <v>411</v>
      </c>
      <c r="C9" s="97">
        <v>100</v>
      </c>
      <c r="D9" s="93" t="s">
        <v>444</v>
      </c>
      <c r="E9" s="93" t="s">
        <v>411</v>
      </c>
      <c r="F9" s="97">
        <v>100</v>
      </c>
      <c r="G9" s="93" t="s">
        <v>444</v>
      </c>
      <c r="H9" s="93" t="s">
        <v>411</v>
      </c>
      <c r="I9" s="97">
        <v>100</v>
      </c>
      <c r="J9" s="93" t="s">
        <v>444</v>
      </c>
      <c r="K9" s="93" t="s">
        <v>414</v>
      </c>
      <c r="L9" s="97">
        <v>100</v>
      </c>
      <c r="M9" s="93" t="s">
        <v>444</v>
      </c>
      <c r="N9" s="93" t="s">
        <v>414</v>
      </c>
      <c r="O9" s="97">
        <v>100</v>
      </c>
    </row>
    <row r="10" spans="1:15" ht="15">
      <c r="A10" s="96" t="s">
        <v>4</v>
      </c>
      <c r="B10" s="95"/>
      <c r="C10" s="95"/>
      <c r="D10" s="96" t="s">
        <v>4</v>
      </c>
      <c r="E10" s="96"/>
      <c r="F10" s="95"/>
      <c r="G10" s="96" t="s">
        <v>4</v>
      </c>
      <c r="H10" s="96"/>
      <c r="I10" s="95"/>
      <c r="J10" s="96" t="s">
        <v>4</v>
      </c>
      <c r="K10" s="96"/>
      <c r="L10" s="95"/>
      <c r="M10" s="96" t="s">
        <v>4</v>
      </c>
      <c r="N10" s="95"/>
      <c r="O10" s="95"/>
    </row>
    <row r="11" spans="1:14" ht="15">
      <c r="A11" s="96" t="s">
        <v>29</v>
      </c>
      <c r="B11" s="95"/>
      <c r="D11" s="96" t="s">
        <v>29</v>
      </c>
      <c r="E11" s="95"/>
      <c r="G11" s="96" t="s">
        <v>29</v>
      </c>
      <c r="H11" s="96"/>
      <c r="J11" s="96" t="s">
        <v>29</v>
      </c>
      <c r="K11" s="96"/>
      <c r="M11" s="96" t="s">
        <v>29</v>
      </c>
      <c r="N11" s="95"/>
    </row>
    <row r="12" spans="1:15" ht="15">
      <c r="A12" s="94" t="s">
        <v>446</v>
      </c>
      <c r="B12" s="100">
        <v>0.041666666666666664</v>
      </c>
      <c r="C12" s="95">
        <v>200</v>
      </c>
      <c r="D12" s="94" t="s">
        <v>446</v>
      </c>
      <c r="E12" s="100">
        <v>0.04861111111111111</v>
      </c>
      <c r="F12" s="95">
        <v>200</v>
      </c>
      <c r="G12" s="94" t="s">
        <v>446</v>
      </c>
      <c r="H12" s="100">
        <v>0.052083333333333336</v>
      </c>
      <c r="I12" s="95">
        <v>200</v>
      </c>
      <c r="J12" s="94" t="s">
        <v>446</v>
      </c>
      <c r="K12" s="100">
        <v>0.0625</v>
      </c>
      <c r="L12" s="95">
        <v>200</v>
      </c>
      <c r="M12" s="94" t="s">
        <v>446</v>
      </c>
      <c r="N12" s="100" t="s">
        <v>447</v>
      </c>
      <c r="O12" s="95">
        <v>200</v>
      </c>
    </row>
    <row r="13" spans="1:15" ht="15">
      <c r="A13" s="94" t="s">
        <v>448</v>
      </c>
      <c r="B13" s="100">
        <v>0.08333333333333333</v>
      </c>
      <c r="C13" s="95">
        <v>400</v>
      </c>
      <c r="D13" s="94" t="s">
        <v>448</v>
      </c>
      <c r="E13" s="100">
        <v>0.09375</v>
      </c>
      <c r="F13" s="95">
        <v>400</v>
      </c>
      <c r="G13" s="94" t="s">
        <v>449</v>
      </c>
      <c r="H13" s="100">
        <v>0.10416666666666667</v>
      </c>
      <c r="I13" s="95">
        <v>200</v>
      </c>
      <c r="J13" s="94" t="s">
        <v>449</v>
      </c>
      <c r="K13" s="100">
        <v>0.11458333333333333</v>
      </c>
      <c r="L13" s="95">
        <v>200</v>
      </c>
      <c r="M13" s="94" t="s">
        <v>449</v>
      </c>
      <c r="N13" s="100" t="s">
        <v>450</v>
      </c>
      <c r="O13" s="95">
        <v>200</v>
      </c>
    </row>
    <row r="14" spans="1:15" ht="15">
      <c r="A14" s="101"/>
      <c r="C14" s="95"/>
      <c r="D14" s="101"/>
      <c r="F14" s="95"/>
      <c r="G14" s="101"/>
      <c r="I14" s="95"/>
      <c r="J14" s="101"/>
      <c r="L14" s="95"/>
      <c r="M14" s="101"/>
      <c r="O14" s="95"/>
    </row>
    <row r="15" spans="1:15" ht="15">
      <c r="A15" s="96" t="s">
        <v>2</v>
      </c>
      <c r="B15" s="95"/>
      <c r="C15" s="95"/>
      <c r="D15" s="96" t="s">
        <v>2</v>
      </c>
      <c r="E15" s="95"/>
      <c r="F15" s="95"/>
      <c r="G15" s="96" t="s">
        <v>2</v>
      </c>
      <c r="H15" s="95"/>
      <c r="I15" s="95"/>
      <c r="J15" s="96" t="s">
        <v>2</v>
      </c>
      <c r="K15" s="95"/>
      <c r="L15" s="95"/>
      <c r="M15" s="96" t="s">
        <v>2</v>
      </c>
      <c r="N15" s="95"/>
      <c r="O15" s="95"/>
    </row>
    <row r="16" spans="1:15" ht="15">
      <c r="A16" s="94" t="s">
        <v>451</v>
      </c>
      <c r="B16" s="102" t="s">
        <v>452</v>
      </c>
      <c r="C16" s="95">
        <v>100</v>
      </c>
      <c r="D16" s="94" t="s">
        <v>451</v>
      </c>
      <c r="E16" s="102" t="s">
        <v>453</v>
      </c>
      <c r="F16" s="95">
        <v>100</v>
      </c>
      <c r="G16" s="94" t="s">
        <v>451</v>
      </c>
      <c r="H16" s="102" t="s">
        <v>454</v>
      </c>
      <c r="I16" s="95">
        <v>100</v>
      </c>
      <c r="J16" s="94" t="s">
        <v>463</v>
      </c>
      <c r="K16" s="103">
        <v>0.04861111111111111</v>
      </c>
      <c r="L16" s="95">
        <v>150</v>
      </c>
      <c r="M16" s="94" t="s">
        <v>463</v>
      </c>
      <c r="N16" s="103">
        <v>0.04861111111111111</v>
      </c>
      <c r="O16" s="95">
        <v>150</v>
      </c>
    </row>
    <row r="17" spans="1:15" ht="15">
      <c r="A17" s="94" t="s">
        <v>461</v>
      </c>
      <c r="B17" s="100" t="s">
        <v>447</v>
      </c>
      <c r="C17" s="95">
        <v>200</v>
      </c>
      <c r="D17" s="94" t="s">
        <v>461</v>
      </c>
      <c r="E17" s="100" t="s">
        <v>455</v>
      </c>
      <c r="F17" s="95">
        <v>200</v>
      </c>
      <c r="G17" s="94" t="s">
        <v>461</v>
      </c>
      <c r="H17" s="100" t="s">
        <v>456</v>
      </c>
      <c r="I17" s="95">
        <v>200</v>
      </c>
      <c r="J17" s="94" t="s">
        <v>462</v>
      </c>
      <c r="K17" s="100">
        <v>0.10416666666666667</v>
      </c>
      <c r="L17" s="95">
        <v>400</v>
      </c>
      <c r="M17" s="94" t="s">
        <v>461</v>
      </c>
      <c r="N17" s="100">
        <v>0.11458333333333333</v>
      </c>
      <c r="O17" s="95">
        <v>200</v>
      </c>
    </row>
    <row r="18" spans="1:15" ht="15">
      <c r="A18" s="94" t="s">
        <v>459</v>
      </c>
      <c r="B18" s="93" t="s">
        <v>457</v>
      </c>
      <c r="C18" s="95">
        <v>200</v>
      </c>
      <c r="D18" s="94" t="s">
        <v>459</v>
      </c>
      <c r="E18" s="93" t="s">
        <v>458</v>
      </c>
      <c r="F18" s="95">
        <v>200</v>
      </c>
      <c r="G18" s="94" t="s">
        <v>459</v>
      </c>
      <c r="H18" s="93" t="s">
        <v>460</v>
      </c>
      <c r="I18" s="95">
        <v>200</v>
      </c>
      <c r="J18" s="94" t="s">
        <v>463</v>
      </c>
      <c r="K18" s="103">
        <v>0.04861111111111111</v>
      </c>
      <c r="L18" s="95">
        <v>150</v>
      </c>
      <c r="M18" s="94" t="s">
        <v>463</v>
      </c>
      <c r="N18" s="103">
        <v>0.04861111111111111</v>
      </c>
      <c r="O18" s="95">
        <v>150</v>
      </c>
    </row>
    <row r="19" spans="1:15" ht="15">
      <c r="A19" s="94" t="s">
        <v>451</v>
      </c>
      <c r="B19" s="102" t="s">
        <v>452</v>
      </c>
      <c r="C19" s="95">
        <v>100</v>
      </c>
      <c r="D19" s="94" t="s">
        <v>451</v>
      </c>
      <c r="E19" s="102" t="s">
        <v>453</v>
      </c>
      <c r="F19" s="95">
        <v>100</v>
      </c>
      <c r="G19" s="94" t="s">
        <v>451</v>
      </c>
      <c r="H19" s="102" t="s">
        <v>454</v>
      </c>
      <c r="I19" s="95">
        <v>100</v>
      </c>
      <c r="L19" s="93"/>
      <c r="O19" s="93"/>
    </row>
    <row r="20" spans="1:15" ht="15">
      <c r="A20" s="94"/>
      <c r="B20" s="102"/>
      <c r="C20" s="95"/>
      <c r="D20" s="94"/>
      <c r="E20" s="102"/>
      <c r="F20" s="95"/>
      <c r="G20" s="94"/>
      <c r="H20" s="102"/>
      <c r="I20" s="95"/>
      <c r="J20" s="94"/>
      <c r="K20" s="103"/>
      <c r="L20" s="95"/>
      <c r="O20" s="93"/>
    </row>
    <row r="21" spans="1:15" ht="15">
      <c r="A21" s="101" t="s">
        <v>425</v>
      </c>
      <c r="B21" s="98">
        <v>40</v>
      </c>
      <c r="C21" s="95">
        <v>200</v>
      </c>
      <c r="D21" s="101" t="s">
        <v>426</v>
      </c>
      <c r="E21" s="98">
        <v>50</v>
      </c>
      <c r="F21" s="95">
        <v>100</v>
      </c>
      <c r="G21" s="101" t="s">
        <v>464</v>
      </c>
      <c r="H21" s="98">
        <v>60</v>
      </c>
      <c r="I21" s="95">
        <v>100</v>
      </c>
      <c r="J21" s="101" t="s">
        <v>422</v>
      </c>
      <c r="K21" s="104">
        <v>0.052083333333333336</v>
      </c>
      <c r="L21" s="95">
        <v>50</v>
      </c>
      <c r="M21" s="101" t="s">
        <v>422</v>
      </c>
      <c r="N21" s="104">
        <v>0.0625</v>
      </c>
      <c r="O21" s="95">
        <v>50</v>
      </c>
    </row>
    <row r="22" spans="1:15" ht="15">
      <c r="A22" s="96" t="s">
        <v>13</v>
      </c>
      <c r="B22" s="95"/>
      <c r="C22" s="95"/>
      <c r="D22" s="96" t="s">
        <v>13</v>
      </c>
      <c r="E22" s="95"/>
      <c r="F22" s="95"/>
      <c r="G22" s="96" t="s">
        <v>13</v>
      </c>
      <c r="H22" s="95"/>
      <c r="I22" s="95"/>
      <c r="J22" s="96" t="s">
        <v>13</v>
      </c>
      <c r="K22" s="95"/>
      <c r="L22" s="95"/>
      <c r="M22" s="96" t="s">
        <v>13</v>
      </c>
      <c r="N22" s="95"/>
      <c r="O22" s="95"/>
    </row>
    <row r="23" spans="1:15" ht="15">
      <c r="A23" s="94" t="s">
        <v>0</v>
      </c>
      <c r="B23" s="98"/>
      <c r="C23" s="95">
        <v>200</v>
      </c>
      <c r="D23" s="94" t="s">
        <v>0</v>
      </c>
      <c r="E23" s="98"/>
      <c r="F23" s="95">
        <v>200</v>
      </c>
      <c r="G23" s="94" t="s">
        <v>0</v>
      </c>
      <c r="H23" s="98"/>
      <c r="I23" s="95">
        <v>200</v>
      </c>
      <c r="J23" s="94" t="s">
        <v>384</v>
      </c>
      <c r="K23" s="98"/>
      <c r="L23" s="95">
        <v>100</v>
      </c>
      <c r="M23" s="94" t="s">
        <v>384</v>
      </c>
      <c r="N23" s="98"/>
      <c r="O23" s="95">
        <v>100</v>
      </c>
    </row>
    <row r="24" spans="1:15" ht="15">
      <c r="A24" s="96" t="s">
        <v>15</v>
      </c>
      <c r="B24" s="95"/>
      <c r="C24" s="97">
        <f>SUM(C3:C23)</f>
        <v>2400</v>
      </c>
      <c r="D24" s="96" t="s">
        <v>15</v>
      </c>
      <c r="E24" s="96"/>
      <c r="F24" s="97">
        <f>SUM(F3:F23)</f>
        <v>2200</v>
      </c>
      <c r="G24" s="96" t="s">
        <v>15</v>
      </c>
      <c r="H24" s="96"/>
      <c r="I24" s="97">
        <f>SUM(I3:I23)</f>
        <v>2000</v>
      </c>
      <c r="J24" s="96" t="s">
        <v>15</v>
      </c>
      <c r="K24" s="96"/>
      <c r="L24" s="97">
        <f>SUM(L3:L23)</f>
        <v>1850</v>
      </c>
      <c r="M24" s="96" t="s">
        <v>15</v>
      </c>
      <c r="N24" s="96"/>
      <c r="O24" s="97">
        <f>SUM(O3:O23)</f>
        <v>1650</v>
      </c>
    </row>
    <row r="25" spans="1:15" ht="15">
      <c r="A25" s="105"/>
      <c r="B25" s="106"/>
      <c r="C25" s="106">
        <v>3000</v>
      </c>
      <c r="D25" s="105"/>
      <c r="E25" s="105"/>
      <c r="F25" s="106">
        <v>2700</v>
      </c>
      <c r="G25" s="105"/>
      <c r="H25" s="105"/>
      <c r="I25" s="106">
        <v>2300</v>
      </c>
      <c r="J25" s="105"/>
      <c r="K25" s="105"/>
      <c r="L25" s="106">
        <v>2000</v>
      </c>
      <c r="M25" s="105" t="s">
        <v>19</v>
      </c>
      <c r="N25" s="105"/>
      <c r="O25" s="106">
        <v>1700</v>
      </c>
    </row>
    <row r="26" spans="1:15" ht="15">
      <c r="A26" s="105"/>
      <c r="B26" s="105"/>
      <c r="C26" s="106">
        <f>+C24-C25</f>
        <v>-600</v>
      </c>
      <c r="D26" s="105"/>
      <c r="E26" s="105"/>
      <c r="F26" s="106">
        <f>+F24-F25</f>
        <v>-500</v>
      </c>
      <c r="G26" s="105"/>
      <c r="H26" s="105"/>
      <c r="I26" s="106">
        <f>+I24-I25</f>
        <v>-300</v>
      </c>
      <c r="J26" s="105"/>
      <c r="K26" s="105"/>
      <c r="L26" s="106">
        <f>+L24-L25</f>
        <v>-150</v>
      </c>
      <c r="M26" s="105" t="s">
        <v>20</v>
      </c>
      <c r="N26" s="105"/>
      <c r="O26" s="106">
        <f>+O24-O25</f>
        <v>-50</v>
      </c>
    </row>
    <row r="27" spans="1:14" s="92" customFormat="1" ht="15">
      <c r="A27" s="261" t="s">
        <v>32</v>
      </c>
      <c r="B27" s="146"/>
      <c r="D27" s="93"/>
      <c r="E27" s="93"/>
      <c r="G27" s="93"/>
      <c r="H27" s="93"/>
      <c r="J27" s="93"/>
      <c r="K27" s="93"/>
      <c r="M27" s="93"/>
      <c r="N27" s="93"/>
    </row>
    <row r="28" spans="1:16" s="180" customFormat="1" ht="28.8">
      <c r="A28" s="250" t="s">
        <v>596</v>
      </c>
      <c r="B28" s="250" t="s">
        <v>1076</v>
      </c>
      <c r="C28" s="248" t="s">
        <v>207</v>
      </c>
      <c r="D28" s="248" t="s">
        <v>1073</v>
      </c>
      <c r="E28" s="248" t="s">
        <v>597</v>
      </c>
      <c r="F28" s="248" t="s">
        <v>598</v>
      </c>
      <c r="G28" s="248" t="s">
        <v>1156</v>
      </c>
      <c r="H28" s="248" t="s">
        <v>612</v>
      </c>
      <c r="J28" s="178"/>
      <c r="M28" s="178"/>
      <c r="P28" s="178"/>
    </row>
    <row r="29" spans="1:8" s="278" customFormat="1" ht="46.8">
      <c r="A29" s="277" t="s">
        <v>1083</v>
      </c>
      <c r="B29" s="277" t="s">
        <v>1081</v>
      </c>
      <c r="C29" s="259" t="s">
        <v>1123</v>
      </c>
      <c r="D29" s="278" t="s">
        <v>1117</v>
      </c>
      <c r="E29" s="285" t="s">
        <v>611</v>
      </c>
      <c r="F29" s="286">
        <v>44065</v>
      </c>
      <c r="G29" s="287">
        <f>+C24</f>
        <v>2400</v>
      </c>
      <c r="H29" s="285" t="s">
        <v>682</v>
      </c>
    </row>
    <row r="30" spans="1:2" ht="15">
      <c r="A30" s="261" t="s">
        <v>477</v>
      </c>
      <c r="B30" s="148"/>
    </row>
    <row r="31" spans="1:2" ht="15">
      <c r="A31" s="264">
        <v>44065</v>
      </c>
      <c r="B31" s="147"/>
    </row>
  </sheetData>
  <printOptions/>
  <pageMargins left="0" right="0" top="0.25" bottom="0.25" header="0" footer="0"/>
  <pageSetup horizontalDpi="600" verticalDpi="600" orientation="portrait" paperSize="9" scale="95" r:id="rId2"/>
  <colBreaks count="3" manualBreakCount="3">
    <brk id="3" max="16383" man="1"/>
    <brk id="6" max="16383" man="1"/>
    <brk id="9" max="16383" man="1"/>
  </colBreaks>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zoomScale="75" zoomScaleNormal="75" workbookViewId="0" topLeftCell="A1">
      <pane ySplit="1" topLeftCell="A2" activePane="bottomLeft" state="frozen"/>
      <selection pane="topLeft" activeCell="G23" sqref="G23"/>
      <selection pane="bottomLeft" activeCell="G23" sqref="G23"/>
    </sheetView>
  </sheetViews>
  <sheetFormatPr defaultColWidth="9.140625" defaultRowHeight="15"/>
  <cols>
    <col min="1" max="1" width="68.8515625" style="93" customWidth="1"/>
    <col min="2" max="2" width="22.421875" style="93" customWidth="1"/>
    <col min="3" max="3" width="14.57421875" style="92" customWidth="1"/>
    <col min="4" max="4" width="71.421875" style="93" customWidth="1"/>
    <col min="5" max="5" width="20.00390625" style="93" customWidth="1"/>
    <col min="6" max="6" width="14.28125" style="92" bestFit="1" customWidth="1"/>
    <col min="7" max="7" width="69.8515625" style="93" customWidth="1"/>
    <col min="8" max="8" width="22.7109375" style="93" customWidth="1"/>
    <col min="9" max="9" width="14.28125" style="92" bestFit="1" customWidth="1"/>
    <col min="10" max="10" width="67.421875" style="93" customWidth="1"/>
    <col min="11" max="11" width="18.140625" style="93" customWidth="1"/>
    <col min="12" max="12" width="14.28125" style="92" bestFit="1" customWidth="1"/>
    <col min="13" max="13" width="71.28125" style="93" customWidth="1"/>
    <col min="14" max="14" width="21.7109375" style="93" customWidth="1"/>
    <col min="15" max="15" width="12.7109375" style="92" customWidth="1"/>
    <col min="16" max="16384" width="9.140625" style="93" customWidth="1"/>
  </cols>
  <sheetData>
    <row r="1" spans="1:15" s="90" customFormat="1" ht="31.5">
      <c r="A1" s="88" t="s">
        <v>11</v>
      </c>
      <c r="B1" s="88" t="s">
        <v>412</v>
      </c>
      <c r="C1" s="89" t="s">
        <v>16</v>
      </c>
      <c r="D1" s="88" t="s">
        <v>10</v>
      </c>
      <c r="E1" s="88" t="s">
        <v>412</v>
      </c>
      <c r="F1" s="89" t="s">
        <v>16</v>
      </c>
      <c r="G1" s="88" t="s">
        <v>9</v>
      </c>
      <c r="H1" s="88" t="s">
        <v>412</v>
      </c>
      <c r="I1" s="89" t="s">
        <v>16</v>
      </c>
      <c r="J1" s="88" t="s">
        <v>14</v>
      </c>
      <c r="K1" s="88" t="s">
        <v>412</v>
      </c>
      <c r="L1" s="89" t="s">
        <v>16</v>
      </c>
      <c r="M1" s="88" t="s">
        <v>31</v>
      </c>
      <c r="N1" s="88" t="s">
        <v>412</v>
      </c>
      <c r="O1" s="89" t="s">
        <v>16</v>
      </c>
    </row>
    <row r="2" spans="1:14" ht="15">
      <c r="A2" s="91" t="s">
        <v>5</v>
      </c>
      <c r="B2" s="91"/>
      <c r="D2" s="91" t="s">
        <v>5</v>
      </c>
      <c r="E2" s="91"/>
      <c r="G2" s="91" t="s">
        <v>5</v>
      </c>
      <c r="H2" s="91"/>
      <c r="J2" s="91" t="s">
        <v>5</v>
      </c>
      <c r="K2" s="91"/>
      <c r="M2" s="91" t="s">
        <v>5</v>
      </c>
      <c r="N2" s="91"/>
    </row>
    <row r="3" spans="1:15" ht="31.5">
      <c r="A3" s="94" t="s">
        <v>440</v>
      </c>
      <c r="B3" s="94"/>
      <c r="C3" s="95">
        <v>300</v>
      </c>
      <c r="D3" s="94" t="s">
        <v>441</v>
      </c>
      <c r="E3" s="94"/>
      <c r="F3" s="95">
        <v>200</v>
      </c>
      <c r="G3" s="94" t="s">
        <v>440</v>
      </c>
      <c r="H3" s="94"/>
      <c r="I3" s="95">
        <v>300</v>
      </c>
      <c r="J3" s="94" t="s">
        <v>441</v>
      </c>
      <c r="K3" s="94"/>
      <c r="L3" s="95">
        <v>200</v>
      </c>
      <c r="M3" s="94" t="s">
        <v>441</v>
      </c>
      <c r="N3" s="94"/>
      <c r="O3" s="95">
        <v>200</v>
      </c>
    </row>
    <row r="4" spans="1:15" ht="16.5" customHeight="1">
      <c r="A4" s="91"/>
      <c r="B4" s="91"/>
      <c r="C4" s="95"/>
      <c r="D4" s="91"/>
      <c r="E4" s="91"/>
      <c r="F4" s="95"/>
      <c r="G4" s="91"/>
      <c r="H4" s="91"/>
      <c r="I4" s="95"/>
      <c r="J4" s="91"/>
      <c r="K4" s="91"/>
      <c r="L4" s="95"/>
      <c r="M4" s="91"/>
      <c r="N4" s="91"/>
      <c r="O4" s="95"/>
    </row>
    <row r="5" spans="1:15" ht="15">
      <c r="A5" s="96" t="s">
        <v>29</v>
      </c>
      <c r="B5" s="96"/>
      <c r="D5" s="96" t="s">
        <v>29</v>
      </c>
      <c r="E5" s="96"/>
      <c r="F5" s="97"/>
      <c r="G5" s="96" t="s">
        <v>29</v>
      </c>
      <c r="H5" s="96"/>
      <c r="I5" s="97"/>
      <c r="J5" s="96" t="s">
        <v>29</v>
      </c>
      <c r="K5" s="96"/>
      <c r="L5" s="97"/>
      <c r="M5" s="96" t="s">
        <v>29</v>
      </c>
      <c r="N5" s="96"/>
      <c r="O5" s="97"/>
    </row>
    <row r="6" spans="1:15" ht="15">
      <c r="A6" s="93" t="s">
        <v>481</v>
      </c>
      <c r="B6" s="93" t="s">
        <v>414</v>
      </c>
      <c r="C6" s="97">
        <v>100</v>
      </c>
      <c r="D6" s="93" t="s">
        <v>481</v>
      </c>
      <c r="E6" s="93" t="s">
        <v>414</v>
      </c>
      <c r="F6" s="97">
        <v>100</v>
      </c>
      <c r="G6" s="93" t="s">
        <v>478</v>
      </c>
      <c r="H6" s="93" t="s">
        <v>411</v>
      </c>
      <c r="I6" s="97">
        <v>100</v>
      </c>
      <c r="J6" s="93" t="s">
        <v>481</v>
      </c>
      <c r="K6" s="93" t="s">
        <v>414</v>
      </c>
      <c r="L6" s="97">
        <v>100</v>
      </c>
      <c r="M6" s="93" t="s">
        <v>481</v>
      </c>
      <c r="N6" s="93" t="s">
        <v>414</v>
      </c>
      <c r="O6" s="97">
        <v>100</v>
      </c>
    </row>
    <row r="7" spans="1:15" ht="15">
      <c r="A7" s="93" t="s">
        <v>482</v>
      </c>
      <c r="B7" s="93" t="s">
        <v>414</v>
      </c>
      <c r="C7" s="97">
        <v>100</v>
      </c>
      <c r="D7" s="93" t="s">
        <v>482</v>
      </c>
      <c r="E7" s="93" t="s">
        <v>414</v>
      </c>
      <c r="F7" s="97">
        <v>100</v>
      </c>
      <c r="G7" s="93" t="s">
        <v>443</v>
      </c>
      <c r="H7" s="93" t="s">
        <v>411</v>
      </c>
      <c r="I7" s="97">
        <v>100</v>
      </c>
      <c r="J7" s="93" t="s">
        <v>482</v>
      </c>
      <c r="K7" s="93" t="s">
        <v>414</v>
      </c>
      <c r="L7" s="97">
        <v>100</v>
      </c>
      <c r="M7" s="93" t="s">
        <v>482</v>
      </c>
      <c r="N7" s="93" t="s">
        <v>414</v>
      </c>
      <c r="O7" s="97">
        <v>100</v>
      </c>
    </row>
    <row r="8" spans="1:15" ht="15">
      <c r="A8" s="93" t="s">
        <v>488</v>
      </c>
      <c r="B8" s="93" t="s">
        <v>414</v>
      </c>
      <c r="C8" s="97">
        <v>100</v>
      </c>
      <c r="D8" s="93" t="s">
        <v>488</v>
      </c>
      <c r="E8" s="93" t="s">
        <v>414</v>
      </c>
      <c r="F8" s="97">
        <v>100</v>
      </c>
      <c r="G8" s="93" t="s">
        <v>445</v>
      </c>
      <c r="H8" s="93" t="s">
        <v>411</v>
      </c>
      <c r="I8" s="97">
        <v>100</v>
      </c>
      <c r="J8" s="93" t="s">
        <v>483</v>
      </c>
      <c r="K8" s="93" t="s">
        <v>414</v>
      </c>
      <c r="L8" s="97">
        <v>100</v>
      </c>
      <c r="M8" s="93" t="s">
        <v>445</v>
      </c>
      <c r="N8" s="93" t="s">
        <v>411</v>
      </c>
      <c r="O8" s="97">
        <v>100</v>
      </c>
    </row>
    <row r="9" spans="1:15" ht="31.5" customHeight="1">
      <c r="A9" s="111" t="s">
        <v>485</v>
      </c>
      <c r="B9" s="111" t="s">
        <v>486</v>
      </c>
      <c r="C9" s="112"/>
      <c r="D9" s="111" t="s">
        <v>485</v>
      </c>
      <c r="E9" s="111" t="s">
        <v>486</v>
      </c>
      <c r="F9" s="112"/>
      <c r="G9" s="111" t="s">
        <v>485</v>
      </c>
      <c r="H9" s="111" t="s">
        <v>486</v>
      </c>
      <c r="I9" s="112"/>
      <c r="J9" s="111" t="s">
        <v>485</v>
      </c>
      <c r="K9" s="111" t="s">
        <v>486</v>
      </c>
      <c r="L9" s="112"/>
      <c r="M9" s="111" t="s">
        <v>485</v>
      </c>
      <c r="N9" s="111" t="s">
        <v>486</v>
      </c>
      <c r="O9" s="97"/>
    </row>
    <row r="10" spans="1:15" ht="15">
      <c r="A10" s="94" t="s">
        <v>489</v>
      </c>
      <c r="B10" s="100">
        <v>0.05555555555555555</v>
      </c>
      <c r="C10" s="95">
        <v>200</v>
      </c>
      <c r="D10" s="94" t="s">
        <v>489</v>
      </c>
      <c r="E10" s="100">
        <v>0.0625</v>
      </c>
      <c r="F10" s="95">
        <v>200</v>
      </c>
      <c r="G10" s="94" t="s">
        <v>446</v>
      </c>
      <c r="H10" s="100">
        <v>0.052083333333333336</v>
      </c>
      <c r="I10" s="95">
        <v>200</v>
      </c>
      <c r="J10" s="94" t="s">
        <v>446</v>
      </c>
      <c r="K10" s="100">
        <v>0.0625</v>
      </c>
      <c r="L10" s="95">
        <v>200</v>
      </c>
      <c r="M10" s="94" t="s">
        <v>446</v>
      </c>
      <c r="N10" s="100" t="s">
        <v>447</v>
      </c>
      <c r="O10" s="95">
        <v>200</v>
      </c>
    </row>
    <row r="11" spans="1:15" ht="15">
      <c r="A11" s="94" t="s">
        <v>490</v>
      </c>
      <c r="B11" s="100">
        <v>0.08333333333333333</v>
      </c>
      <c r="C11" s="95">
        <v>100</v>
      </c>
      <c r="D11" s="94" t="s">
        <v>484</v>
      </c>
      <c r="E11" s="100">
        <v>0.09375</v>
      </c>
      <c r="F11" s="95">
        <v>100</v>
      </c>
      <c r="G11" s="94" t="s">
        <v>449</v>
      </c>
      <c r="H11" s="100">
        <v>0.10416666666666667</v>
      </c>
      <c r="I11" s="95">
        <v>200</v>
      </c>
      <c r="J11" s="94" t="s">
        <v>449</v>
      </c>
      <c r="K11" s="100">
        <v>0.11458333333333333</v>
      </c>
      <c r="L11" s="95">
        <v>200</v>
      </c>
      <c r="M11" s="94" t="s">
        <v>449</v>
      </c>
      <c r="N11" s="100" t="s">
        <v>450</v>
      </c>
      <c r="O11" s="95">
        <v>200</v>
      </c>
    </row>
    <row r="12" spans="1:15" ht="17.25" customHeight="1">
      <c r="A12" s="101"/>
      <c r="C12" s="95"/>
      <c r="D12" s="101"/>
      <c r="F12" s="95"/>
      <c r="G12" s="101"/>
      <c r="I12" s="95"/>
      <c r="J12" s="101"/>
      <c r="L12" s="95"/>
      <c r="M12" s="101"/>
      <c r="O12" s="95"/>
    </row>
    <row r="13" spans="1:15" ht="15">
      <c r="A13" s="96" t="s">
        <v>2</v>
      </c>
      <c r="B13" s="95"/>
      <c r="C13" s="95"/>
      <c r="D13" s="96" t="s">
        <v>2</v>
      </c>
      <c r="E13" s="95"/>
      <c r="F13" s="95"/>
      <c r="G13" s="96" t="s">
        <v>2</v>
      </c>
      <c r="H13" s="95"/>
      <c r="I13" s="95"/>
      <c r="J13" s="96" t="s">
        <v>2</v>
      </c>
      <c r="K13" s="95"/>
      <c r="L13" s="95"/>
      <c r="M13" s="96" t="s">
        <v>2</v>
      </c>
      <c r="N13" s="95"/>
      <c r="O13" s="95"/>
    </row>
    <row r="14" spans="1:15" ht="31.5">
      <c r="A14" s="94" t="s">
        <v>480</v>
      </c>
      <c r="B14" s="93" t="s">
        <v>411</v>
      </c>
      <c r="C14" s="95">
        <v>100</v>
      </c>
      <c r="D14" s="94" t="s">
        <v>480</v>
      </c>
      <c r="E14" s="93" t="s">
        <v>411</v>
      </c>
      <c r="F14" s="95">
        <v>100</v>
      </c>
      <c r="G14" s="94" t="s">
        <v>480</v>
      </c>
      <c r="H14" s="93" t="s">
        <v>411</v>
      </c>
      <c r="I14" s="95">
        <v>100</v>
      </c>
      <c r="J14" s="94" t="s">
        <v>480</v>
      </c>
      <c r="K14" s="93" t="s">
        <v>411</v>
      </c>
      <c r="L14" s="95">
        <v>100</v>
      </c>
      <c r="M14" s="94" t="s">
        <v>480</v>
      </c>
      <c r="N14" s="93" t="s">
        <v>411</v>
      </c>
      <c r="O14" s="95">
        <v>100</v>
      </c>
    </row>
    <row r="15" spans="1:15" ht="15">
      <c r="A15" s="94" t="s">
        <v>479</v>
      </c>
      <c r="B15" s="102" t="s">
        <v>452</v>
      </c>
      <c r="C15" s="95">
        <v>300</v>
      </c>
      <c r="D15" s="94" t="s">
        <v>479</v>
      </c>
      <c r="E15" s="102" t="s">
        <v>453</v>
      </c>
      <c r="F15" s="95">
        <v>300</v>
      </c>
      <c r="G15" s="94" t="s">
        <v>493</v>
      </c>
      <c r="H15" s="102" t="s">
        <v>454</v>
      </c>
      <c r="I15" s="95">
        <v>200</v>
      </c>
      <c r="J15" s="94" t="s">
        <v>463</v>
      </c>
      <c r="K15" s="103">
        <v>0.04861111111111111</v>
      </c>
      <c r="L15" s="95">
        <v>150</v>
      </c>
      <c r="M15" s="94" t="s">
        <v>463</v>
      </c>
      <c r="N15" s="103">
        <v>0.04861111111111111</v>
      </c>
      <c r="O15" s="95">
        <v>150</v>
      </c>
    </row>
    <row r="16" spans="1:15" ht="15">
      <c r="A16" s="94" t="s">
        <v>491</v>
      </c>
      <c r="B16" s="100" t="s">
        <v>447</v>
      </c>
      <c r="C16" s="95">
        <v>600</v>
      </c>
      <c r="D16" s="94" t="s">
        <v>462</v>
      </c>
      <c r="E16" s="100" t="s">
        <v>455</v>
      </c>
      <c r="F16" s="95">
        <v>400</v>
      </c>
      <c r="G16" s="94" t="s">
        <v>487</v>
      </c>
      <c r="H16" s="100" t="s">
        <v>456</v>
      </c>
      <c r="I16" s="95">
        <v>100</v>
      </c>
      <c r="J16" s="94" t="s">
        <v>487</v>
      </c>
      <c r="K16" s="100">
        <v>0.10416666666666667</v>
      </c>
      <c r="L16" s="95">
        <v>100</v>
      </c>
      <c r="M16" s="94" t="s">
        <v>487</v>
      </c>
      <c r="N16" s="100">
        <v>0.11458333333333333</v>
      </c>
      <c r="O16" s="95">
        <v>100</v>
      </c>
    </row>
    <row r="17" spans="1:15" ht="15">
      <c r="A17" s="101" t="s">
        <v>492</v>
      </c>
      <c r="B17" s="98">
        <v>40</v>
      </c>
      <c r="C17" s="95">
        <v>100</v>
      </c>
      <c r="D17" s="101" t="s">
        <v>492</v>
      </c>
      <c r="E17" s="98">
        <v>50</v>
      </c>
      <c r="F17" s="95">
        <v>100</v>
      </c>
      <c r="G17" s="101" t="s">
        <v>464</v>
      </c>
      <c r="H17" s="98">
        <v>60</v>
      </c>
      <c r="I17" s="95">
        <v>100</v>
      </c>
      <c r="J17" s="101" t="s">
        <v>422</v>
      </c>
      <c r="K17" s="104">
        <v>0.052083333333333336</v>
      </c>
      <c r="L17" s="95">
        <v>50</v>
      </c>
      <c r="M17" s="101" t="s">
        <v>422</v>
      </c>
      <c r="N17" s="104">
        <v>0.0625</v>
      </c>
      <c r="O17" s="95">
        <v>50</v>
      </c>
    </row>
    <row r="18" spans="1:15" ht="18" customHeight="1">
      <c r="A18" s="94"/>
      <c r="B18" s="102"/>
      <c r="C18" s="95"/>
      <c r="D18" s="94"/>
      <c r="E18" s="102"/>
      <c r="F18" s="95"/>
      <c r="G18" s="94"/>
      <c r="H18" s="102"/>
      <c r="I18" s="95"/>
      <c r="J18" s="94"/>
      <c r="K18" s="103"/>
      <c r="L18" s="95"/>
      <c r="O18" s="93"/>
    </row>
    <row r="19" spans="1:15" ht="15">
      <c r="A19" s="91" t="s">
        <v>13</v>
      </c>
      <c r="B19" s="99"/>
      <c r="C19" s="95"/>
      <c r="D19" s="91" t="s">
        <v>13</v>
      </c>
      <c r="E19" s="99"/>
      <c r="F19" s="95"/>
      <c r="G19" s="91" t="s">
        <v>13</v>
      </c>
      <c r="H19" s="99"/>
      <c r="I19" s="95"/>
      <c r="J19" s="91" t="s">
        <v>13</v>
      </c>
      <c r="K19" s="99"/>
      <c r="L19" s="95"/>
      <c r="M19" s="91" t="s">
        <v>13</v>
      </c>
      <c r="N19" s="99"/>
      <c r="O19" s="95"/>
    </row>
    <row r="20" spans="1:15" ht="15">
      <c r="A20" s="94" t="s">
        <v>384</v>
      </c>
      <c r="B20" s="98"/>
      <c r="C20" s="95">
        <v>100</v>
      </c>
      <c r="D20" s="94" t="s">
        <v>384</v>
      </c>
      <c r="E20" s="98"/>
      <c r="F20" s="95">
        <v>100</v>
      </c>
      <c r="G20" s="94" t="s">
        <v>0</v>
      </c>
      <c r="H20" s="98"/>
      <c r="I20" s="95">
        <v>200</v>
      </c>
      <c r="J20" s="94" t="s">
        <v>384</v>
      </c>
      <c r="K20" s="98"/>
      <c r="L20" s="95">
        <v>100</v>
      </c>
      <c r="M20" s="94" t="s">
        <v>384</v>
      </c>
      <c r="N20" s="98"/>
      <c r="O20" s="95">
        <v>100</v>
      </c>
    </row>
    <row r="21" spans="1:15" ht="15">
      <c r="A21" s="96" t="s">
        <v>15</v>
      </c>
      <c r="B21" s="95"/>
      <c r="C21" s="97">
        <f>SUM(C3:C20)</f>
        <v>2100</v>
      </c>
      <c r="D21" s="96" t="s">
        <v>15</v>
      </c>
      <c r="E21" s="96"/>
      <c r="F21" s="97">
        <f>SUM(F3:F20)</f>
        <v>1800</v>
      </c>
      <c r="G21" s="96" t="s">
        <v>15</v>
      </c>
      <c r="H21" s="96"/>
      <c r="I21" s="97">
        <f>SUM(I3:I20)</f>
        <v>1700</v>
      </c>
      <c r="J21" s="96" t="s">
        <v>15</v>
      </c>
      <c r="K21" s="96"/>
      <c r="L21" s="97">
        <f>SUM(L3:L20)</f>
        <v>1400</v>
      </c>
      <c r="M21" s="96" t="s">
        <v>15</v>
      </c>
      <c r="N21" s="96"/>
      <c r="O21" s="97">
        <f>SUM(O3:O20)</f>
        <v>1400</v>
      </c>
    </row>
    <row r="22" spans="1:15" ht="15">
      <c r="A22" s="105"/>
      <c r="B22" s="106"/>
      <c r="C22" s="106">
        <v>3000</v>
      </c>
      <c r="D22" s="105"/>
      <c r="E22" s="105"/>
      <c r="F22" s="106">
        <v>2700</v>
      </c>
      <c r="G22" s="105"/>
      <c r="H22" s="105"/>
      <c r="I22" s="106">
        <v>2300</v>
      </c>
      <c r="J22" s="105"/>
      <c r="K22" s="105"/>
      <c r="L22" s="106">
        <v>1800</v>
      </c>
      <c r="M22" s="105" t="s">
        <v>19</v>
      </c>
      <c r="N22" s="105"/>
      <c r="O22" s="106">
        <v>1700</v>
      </c>
    </row>
    <row r="23" spans="1:15" ht="15">
      <c r="A23" s="105"/>
      <c r="B23" s="105"/>
      <c r="C23" s="106">
        <f>+C21-C22</f>
        <v>-900</v>
      </c>
      <c r="D23" s="105"/>
      <c r="E23" s="105"/>
      <c r="F23" s="106">
        <f>+F21-F22</f>
        <v>-900</v>
      </c>
      <c r="G23" s="105"/>
      <c r="H23" s="105"/>
      <c r="I23" s="106">
        <f>+I21-I22</f>
        <v>-600</v>
      </c>
      <c r="J23" s="105"/>
      <c r="K23" s="105"/>
      <c r="L23" s="106">
        <f>+L21-L22</f>
        <v>-400</v>
      </c>
      <c r="M23" s="105" t="s">
        <v>20</v>
      </c>
      <c r="N23" s="105"/>
      <c r="O23" s="106">
        <f>+O21-O22</f>
        <v>-300</v>
      </c>
    </row>
    <row r="24" ht="15">
      <c r="A24" s="92"/>
    </row>
    <row r="25" spans="1:14" s="92" customFormat="1" ht="15">
      <c r="A25" s="261" t="s">
        <v>32</v>
      </c>
      <c r="B25" s="146"/>
      <c r="D25" s="93"/>
      <c r="E25" s="93"/>
      <c r="G25" s="93"/>
      <c r="H25" s="93"/>
      <c r="J25" s="93"/>
      <c r="K25" s="93"/>
      <c r="M25" s="93"/>
      <c r="N25" s="93"/>
    </row>
    <row r="26" spans="1:16" s="180" customFormat="1" ht="28.8">
      <c r="A26" s="250" t="s">
        <v>596</v>
      </c>
      <c r="B26" s="250" t="s">
        <v>1076</v>
      </c>
      <c r="C26" s="248" t="s">
        <v>207</v>
      </c>
      <c r="D26" s="248" t="s">
        <v>1073</v>
      </c>
      <c r="E26" s="248" t="s">
        <v>597</v>
      </c>
      <c r="F26" s="248" t="s">
        <v>598</v>
      </c>
      <c r="G26" s="248" t="s">
        <v>1156</v>
      </c>
      <c r="H26" s="248" t="s">
        <v>612</v>
      </c>
      <c r="J26" s="178"/>
      <c r="M26" s="178"/>
      <c r="P26" s="178"/>
    </row>
    <row r="27" spans="1:8" s="259" customFormat="1" ht="15">
      <c r="A27" s="258" t="s">
        <v>1083</v>
      </c>
      <c r="B27" s="258" t="s">
        <v>1081</v>
      </c>
      <c r="C27" s="259" t="s">
        <v>1124</v>
      </c>
      <c r="D27" s="259" t="s">
        <v>1117</v>
      </c>
      <c r="E27" s="269" t="s">
        <v>611</v>
      </c>
      <c r="F27" s="274">
        <v>44080</v>
      </c>
      <c r="G27" s="287">
        <f>+C21</f>
        <v>2100</v>
      </c>
      <c r="H27" s="269" t="s">
        <v>682</v>
      </c>
    </row>
    <row r="28" spans="1:2" ht="15">
      <c r="A28" s="148" t="s">
        <v>477</v>
      </c>
      <c r="B28" s="148"/>
    </row>
    <row r="29" spans="1:2" ht="15">
      <c r="A29" s="147">
        <v>44080</v>
      </c>
      <c r="B29" s="147"/>
    </row>
  </sheetData>
  <printOptions/>
  <pageMargins left="0" right="0" top="1" bottom="0.25" header="0" footer="0"/>
  <pageSetup horizontalDpi="600" verticalDpi="600" orientation="portrait" paperSize="9" scale="95" r:id="rId2"/>
  <colBreaks count="3" manualBreakCount="3">
    <brk id="3" max="16383" man="1"/>
    <brk id="6" max="16383" man="1"/>
    <brk id="9" max="16383" man="1"/>
  </colBreaks>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view="pageBreakPreview" zoomScale="75" zoomScaleSheetLayoutView="75" workbookViewId="0" topLeftCell="A1">
      <selection activeCell="G23" sqref="G23"/>
    </sheetView>
  </sheetViews>
  <sheetFormatPr defaultColWidth="12.421875" defaultRowHeight="15"/>
  <cols>
    <col min="1" max="1" width="79.7109375" style="180" customWidth="1"/>
    <col min="2" max="2" width="15.28125" style="181" customWidth="1"/>
    <col min="3" max="3" width="18.8515625" style="179" customWidth="1"/>
    <col min="4" max="4" width="79.28125" style="180" customWidth="1"/>
    <col min="5" max="5" width="13.57421875" style="180" customWidth="1"/>
    <col min="6" max="6" width="14.140625" style="178" customWidth="1"/>
    <col min="7" max="7" width="79.421875" style="180" customWidth="1"/>
    <col min="8" max="8" width="13.28125" style="180" customWidth="1"/>
    <col min="9" max="9" width="12.421875" style="178" customWidth="1"/>
    <col min="10" max="10" width="80.140625" style="180" customWidth="1"/>
    <col min="11" max="11" width="13.28125" style="180" customWidth="1"/>
    <col min="12" max="12" width="12.421875" style="178" customWidth="1"/>
    <col min="13" max="13" width="80.28125" style="180" customWidth="1"/>
    <col min="14" max="14" width="15.421875" style="180" customWidth="1"/>
    <col min="15" max="15" width="12.421875" style="178" customWidth="1"/>
    <col min="16" max="16384" width="12.421875" style="180" customWidth="1"/>
  </cols>
  <sheetData>
    <row r="1" spans="1:15" s="90" customFormat="1" ht="31.2">
      <c r="A1" s="88" t="s">
        <v>11</v>
      </c>
      <c r="B1" s="88" t="s">
        <v>412</v>
      </c>
      <c r="C1" s="89" t="s">
        <v>16</v>
      </c>
      <c r="D1" s="88" t="s">
        <v>10</v>
      </c>
      <c r="E1" s="88" t="s">
        <v>412</v>
      </c>
      <c r="F1" s="89" t="s">
        <v>16</v>
      </c>
      <c r="G1" s="88" t="s">
        <v>9</v>
      </c>
      <c r="H1" s="88" t="s">
        <v>412</v>
      </c>
      <c r="I1" s="89" t="s">
        <v>16</v>
      </c>
      <c r="J1" s="88" t="s">
        <v>14</v>
      </c>
      <c r="K1" s="88" t="s">
        <v>412</v>
      </c>
      <c r="L1" s="89" t="s">
        <v>16</v>
      </c>
      <c r="M1" s="88" t="s">
        <v>31</v>
      </c>
      <c r="N1" s="88" t="s">
        <v>412</v>
      </c>
      <c r="O1" s="89" t="s">
        <v>16</v>
      </c>
    </row>
    <row r="2" spans="1:15" s="185" customFormat="1" ht="31.2">
      <c r="A2" s="183"/>
      <c r="B2" s="184"/>
      <c r="C2" s="184"/>
      <c r="D2" s="183"/>
      <c r="E2" s="184"/>
      <c r="F2" s="184"/>
      <c r="G2" s="183"/>
      <c r="H2" s="183"/>
      <c r="I2" s="183"/>
      <c r="J2" s="183"/>
      <c r="K2" s="183"/>
      <c r="L2" s="183"/>
      <c r="M2" s="183"/>
      <c r="N2" s="183"/>
      <c r="O2" s="183"/>
    </row>
    <row r="3" spans="1:15" s="185" customFormat="1" ht="31.2">
      <c r="A3" s="200" t="s">
        <v>5</v>
      </c>
      <c r="B3" s="184"/>
      <c r="C3" s="184"/>
      <c r="D3" s="200" t="s">
        <v>5</v>
      </c>
      <c r="E3" s="184"/>
      <c r="F3" s="184"/>
      <c r="G3" s="200" t="s">
        <v>5</v>
      </c>
      <c r="H3" s="183"/>
      <c r="I3" s="184"/>
      <c r="J3" s="200" t="s">
        <v>5</v>
      </c>
      <c r="K3" s="183"/>
      <c r="L3" s="184"/>
      <c r="M3" s="200" t="s">
        <v>5</v>
      </c>
      <c r="N3" s="183"/>
      <c r="O3" s="184"/>
    </row>
    <row r="4" spans="1:15" s="185" customFormat="1" ht="31.2">
      <c r="A4" s="185" t="s">
        <v>640</v>
      </c>
      <c r="B4" s="186"/>
      <c r="C4" s="184">
        <v>300</v>
      </c>
      <c r="D4" s="185" t="s">
        <v>632</v>
      </c>
      <c r="E4" s="186"/>
      <c r="F4" s="184">
        <v>200</v>
      </c>
      <c r="G4" s="185" t="s">
        <v>632</v>
      </c>
      <c r="I4" s="184">
        <v>200</v>
      </c>
      <c r="J4" s="185" t="s">
        <v>636</v>
      </c>
      <c r="L4" s="184">
        <v>150</v>
      </c>
      <c r="M4" s="185" t="s">
        <v>637</v>
      </c>
      <c r="O4" s="184">
        <v>100</v>
      </c>
    </row>
    <row r="5" spans="2:15" s="185" customFormat="1" ht="31.2">
      <c r="B5" s="186"/>
      <c r="C5" s="184"/>
      <c r="E5" s="186"/>
      <c r="F5" s="184"/>
      <c r="I5" s="184"/>
      <c r="L5" s="184"/>
      <c r="O5" s="184"/>
    </row>
    <row r="6" spans="1:15" s="185" customFormat="1" ht="31.2">
      <c r="A6" s="183" t="s">
        <v>927</v>
      </c>
      <c r="B6" s="186"/>
      <c r="C6" s="184"/>
      <c r="D6" s="183" t="s">
        <v>927</v>
      </c>
      <c r="E6" s="186"/>
      <c r="F6" s="184"/>
      <c r="G6" s="183" t="s">
        <v>927</v>
      </c>
      <c r="H6" s="187"/>
      <c r="I6" s="184"/>
      <c r="J6" s="183" t="s">
        <v>927</v>
      </c>
      <c r="K6" s="187"/>
      <c r="L6" s="184"/>
      <c r="M6" s="183" t="s">
        <v>927</v>
      </c>
      <c r="N6" s="187"/>
      <c r="O6" s="184"/>
    </row>
    <row r="7" spans="1:15" s="185" customFormat="1" ht="31.2">
      <c r="A7" s="185" t="s">
        <v>926</v>
      </c>
      <c r="B7" s="186"/>
      <c r="C7" s="184">
        <v>200</v>
      </c>
      <c r="D7" s="185" t="s">
        <v>926</v>
      </c>
      <c r="E7" s="186"/>
      <c r="F7" s="184">
        <v>200</v>
      </c>
      <c r="G7" s="185" t="s">
        <v>925</v>
      </c>
      <c r="H7" s="186"/>
      <c r="I7" s="184">
        <v>150</v>
      </c>
      <c r="J7" s="185" t="s">
        <v>925</v>
      </c>
      <c r="K7" s="186"/>
      <c r="L7" s="184">
        <v>150</v>
      </c>
      <c r="M7" s="185" t="s">
        <v>924</v>
      </c>
      <c r="N7" s="186"/>
      <c r="O7" s="184">
        <v>100</v>
      </c>
    </row>
    <row r="8" spans="1:15" s="185" customFormat="1" ht="31.2">
      <c r="A8" s="185" t="s">
        <v>923</v>
      </c>
      <c r="B8" s="186" t="s">
        <v>574</v>
      </c>
      <c r="C8" s="184"/>
      <c r="D8" s="185" t="s">
        <v>923</v>
      </c>
      <c r="E8" s="186" t="s">
        <v>574</v>
      </c>
      <c r="F8" s="184"/>
      <c r="G8" s="185" t="s">
        <v>923</v>
      </c>
      <c r="H8" s="186" t="s">
        <v>574</v>
      </c>
      <c r="I8" s="184"/>
      <c r="J8" s="185" t="s">
        <v>923</v>
      </c>
      <c r="K8" s="186" t="s">
        <v>574</v>
      </c>
      <c r="L8" s="184"/>
      <c r="M8" s="185" t="s">
        <v>923</v>
      </c>
      <c r="N8" s="186" t="s">
        <v>574</v>
      </c>
      <c r="O8" s="184"/>
    </row>
    <row r="9" spans="1:15" s="185" customFormat="1" ht="31.2">
      <c r="A9" s="188" t="s">
        <v>922</v>
      </c>
      <c r="B9" s="189" t="s">
        <v>574</v>
      </c>
      <c r="C9" s="184"/>
      <c r="D9" s="188" t="s">
        <v>922</v>
      </c>
      <c r="E9" s="189" t="s">
        <v>574</v>
      </c>
      <c r="F9" s="184"/>
      <c r="G9" s="188" t="s">
        <v>922</v>
      </c>
      <c r="H9" s="189" t="s">
        <v>574</v>
      </c>
      <c r="I9" s="184"/>
      <c r="J9" s="188" t="s">
        <v>922</v>
      </c>
      <c r="K9" s="189" t="s">
        <v>574</v>
      </c>
      <c r="L9" s="184"/>
      <c r="M9" s="188" t="s">
        <v>922</v>
      </c>
      <c r="N9" s="189" t="s">
        <v>574</v>
      </c>
      <c r="O9" s="184"/>
    </row>
    <row r="10" spans="1:15" s="185" customFormat="1" ht="31.2">
      <c r="A10" s="185" t="s">
        <v>921</v>
      </c>
      <c r="B10" s="186" t="s">
        <v>574</v>
      </c>
      <c r="C10" s="184">
        <v>300</v>
      </c>
      <c r="D10" s="185" t="s">
        <v>921</v>
      </c>
      <c r="E10" s="186" t="s">
        <v>574</v>
      </c>
      <c r="F10" s="184">
        <v>300</v>
      </c>
      <c r="G10" s="185" t="s">
        <v>921</v>
      </c>
      <c r="H10" s="186" t="s">
        <v>574</v>
      </c>
      <c r="I10" s="184">
        <v>300</v>
      </c>
      <c r="J10" s="185" t="s">
        <v>920</v>
      </c>
      <c r="K10" s="186" t="s">
        <v>574</v>
      </c>
      <c r="L10" s="184">
        <v>200</v>
      </c>
      <c r="M10" s="185" t="s">
        <v>920</v>
      </c>
      <c r="N10" s="186" t="s">
        <v>574</v>
      </c>
      <c r="O10" s="184">
        <v>200</v>
      </c>
    </row>
    <row r="11" spans="1:15" s="185" customFormat="1" ht="31.2">
      <c r="A11" s="185" t="s">
        <v>919</v>
      </c>
      <c r="B11" s="189" t="s">
        <v>533</v>
      </c>
      <c r="C11" s="184">
        <v>300</v>
      </c>
      <c r="D11" s="185" t="s">
        <v>919</v>
      </c>
      <c r="E11" s="189" t="s">
        <v>533</v>
      </c>
      <c r="F11" s="184">
        <v>300</v>
      </c>
      <c r="G11" s="185" t="s">
        <v>918</v>
      </c>
      <c r="H11" s="189" t="s">
        <v>533</v>
      </c>
      <c r="I11" s="184">
        <v>250</v>
      </c>
      <c r="J11" s="185" t="s">
        <v>917</v>
      </c>
      <c r="K11" s="189" t="s">
        <v>533</v>
      </c>
      <c r="L11" s="184">
        <v>200</v>
      </c>
      <c r="M11" s="185" t="s">
        <v>917</v>
      </c>
      <c r="N11" s="189" t="s">
        <v>533</v>
      </c>
      <c r="O11" s="184">
        <v>200</v>
      </c>
    </row>
    <row r="12" spans="1:15" s="185" customFormat="1" ht="31.2">
      <c r="A12" s="185" t="s">
        <v>637</v>
      </c>
      <c r="B12" s="186" t="s">
        <v>534</v>
      </c>
      <c r="C12" s="184">
        <v>100</v>
      </c>
      <c r="D12" s="185" t="s">
        <v>637</v>
      </c>
      <c r="E12" s="186" t="s">
        <v>534</v>
      </c>
      <c r="F12" s="184">
        <v>100</v>
      </c>
      <c r="G12" s="185" t="s">
        <v>637</v>
      </c>
      <c r="H12" s="186" t="s">
        <v>534</v>
      </c>
      <c r="I12" s="184">
        <v>100</v>
      </c>
      <c r="J12" s="185" t="s">
        <v>587</v>
      </c>
      <c r="K12" s="186" t="s">
        <v>534</v>
      </c>
      <c r="L12" s="184">
        <v>50</v>
      </c>
      <c r="M12" s="185" t="s">
        <v>587</v>
      </c>
      <c r="N12" s="186" t="s">
        <v>534</v>
      </c>
      <c r="O12" s="184">
        <v>50</v>
      </c>
    </row>
    <row r="13" spans="1:15" s="185" customFormat="1" ht="31.2">
      <c r="A13" s="185" t="s">
        <v>916</v>
      </c>
      <c r="B13" s="186" t="s">
        <v>574</v>
      </c>
      <c r="C13" s="184">
        <v>100</v>
      </c>
      <c r="D13" s="185" t="s">
        <v>916</v>
      </c>
      <c r="E13" s="186" t="s">
        <v>574</v>
      </c>
      <c r="F13" s="184">
        <v>100</v>
      </c>
      <c r="G13" s="185" t="s">
        <v>916</v>
      </c>
      <c r="H13" s="186" t="s">
        <v>574</v>
      </c>
      <c r="I13" s="184">
        <v>100</v>
      </c>
      <c r="J13" s="185" t="s">
        <v>915</v>
      </c>
      <c r="K13" s="186" t="s">
        <v>574</v>
      </c>
      <c r="L13" s="184">
        <v>50</v>
      </c>
      <c r="M13" s="185" t="s">
        <v>915</v>
      </c>
      <c r="N13" s="186" t="s">
        <v>574</v>
      </c>
      <c r="O13" s="184">
        <v>50</v>
      </c>
    </row>
    <row r="14" spans="2:15" s="185" customFormat="1" ht="31.2">
      <c r="B14" s="186"/>
      <c r="C14" s="184"/>
      <c r="E14" s="186"/>
      <c r="F14" s="184"/>
      <c r="I14" s="184"/>
      <c r="L14" s="183"/>
      <c r="O14" s="183"/>
    </row>
    <row r="15" spans="1:15" s="185" customFormat="1" ht="31.2">
      <c r="A15" s="183" t="s">
        <v>914</v>
      </c>
      <c r="B15" s="186"/>
      <c r="C15" s="184"/>
      <c r="D15" s="183" t="s">
        <v>914</v>
      </c>
      <c r="E15" s="186"/>
      <c r="F15" s="184"/>
      <c r="G15" s="183" t="s">
        <v>914</v>
      </c>
      <c r="H15" s="186"/>
      <c r="I15" s="184"/>
      <c r="J15" s="183" t="s">
        <v>914</v>
      </c>
      <c r="K15" s="186"/>
      <c r="L15" s="184"/>
      <c r="M15" s="183" t="s">
        <v>914</v>
      </c>
      <c r="N15" s="186"/>
      <c r="O15" s="184"/>
    </row>
    <row r="16" spans="1:15" s="185" customFormat="1" ht="31.2">
      <c r="A16" s="185" t="s">
        <v>913</v>
      </c>
      <c r="B16" s="189">
        <v>0.034722222222222224</v>
      </c>
      <c r="C16" s="184">
        <v>200</v>
      </c>
      <c r="D16" s="185" t="s">
        <v>913</v>
      </c>
      <c r="E16" s="189">
        <v>0.03819444444444444</v>
      </c>
      <c r="F16" s="184">
        <v>200</v>
      </c>
      <c r="G16" s="185" t="s">
        <v>912</v>
      </c>
      <c r="H16" s="189">
        <v>0.052083333333333336</v>
      </c>
      <c r="I16" s="184">
        <v>150</v>
      </c>
      <c r="J16" s="185" t="s">
        <v>911</v>
      </c>
      <c r="K16" s="189" t="s">
        <v>534</v>
      </c>
      <c r="L16" s="184">
        <v>100</v>
      </c>
      <c r="M16" s="185" t="s">
        <v>911</v>
      </c>
      <c r="N16" s="189" t="s">
        <v>534</v>
      </c>
      <c r="O16" s="184">
        <v>100</v>
      </c>
    </row>
    <row r="17" spans="1:15" s="185" customFormat="1" ht="31.2">
      <c r="A17" s="185" t="s">
        <v>910</v>
      </c>
      <c r="B17" s="189">
        <v>0.034722222222222224</v>
      </c>
      <c r="C17" s="184">
        <v>200</v>
      </c>
      <c r="D17" s="185" t="s">
        <v>910</v>
      </c>
      <c r="E17" s="189">
        <v>0.03819444444444444</v>
      </c>
      <c r="F17" s="184">
        <v>200</v>
      </c>
      <c r="G17" s="185" t="s">
        <v>909</v>
      </c>
      <c r="H17" s="189">
        <v>0.04861111111111111</v>
      </c>
      <c r="I17" s="184">
        <v>150</v>
      </c>
      <c r="J17" s="185" t="s">
        <v>908</v>
      </c>
      <c r="K17" s="189" t="s">
        <v>533</v>
      </c>
      <c r="L17" s="184">
        <v>100</v>
      </c>
      <c r="M17" s="185" t="s">
        <v>908</v>
      </c>
      <c r="N17" s="189" t="s">
        <v>533</v>
      </c>
      <c r="O17" s="184">
        <v>100</v>
      </c>
    </row>
    <row r="18" spans="1:15" s="185" customFormat="1" ht="31.2">
      <c r="A18" s="185" t="s">
        <v>907</v>
      </c>
      <c r="B18" s="189">
        <v>0.034722222222222224</v>
      </c>
      <c r="C18" s="184">
        <v>200</v>
      </c>
      <c r="D18" s="185" t="s">
        <v>907</v>
      </c>
      <c r="E18" s="189">
        <v>0.03819444444444444</v>
      </c>
      <c r="F18" s="184">
        <v>200</v>
      </c>
      <c r="G18" s="185" t="s">
        <v>906</v>
      </c>
      <c r="H18" s="189">
        <v>0.04861111111111111</v>
      </c>
      <c r="I18" s="184">
        <v>150</v>
      </c>
      <c r="J18" s="185" t="s">
        <v>905</v>
      </c>
      <c r="K18" s="189" t="s">
        <v>574</v>
      </c>
      <c r="L18" s="184">
        <v>100</v>
      </c>
      <c r="M18" s="185" t="s">
        <v>905</v>
      </c>
      <c r="N18" s="189" t="s">
        <v>574</v>
      </c>
      <c r="O18" s="184">
        <v>100</v>
      </c>
    </row>
    <row r="19" spans="1:15" s="185" customFormat="1" ht="31.2">
      <c r="A19" s="185" t="s">
        <v>904</v>
      </c>
      <c r="B19" s="189"/>
      <c r="C19" s="184">
        <v>100</v>
      </c>
      <c r="D19" s="185" t="s">
        <v>904</v>
      </c>
      <c r="E19" s="189"/>
      <c r="F19" s="184">
        <v>100</v>
      </c>
      <c r="G19" s="185" t="s">
        <v>904</v>
      </c>
      <c r="H19" s="189"/>
      <c r="I19" s="184">
        <v>100</v>
      </c>
      <c r="J19" s="185" t="s">
        <v>904</v>
      </c>
      <c r="K19" s="189"/>
      <c r="L19" s="184">
        <v>100</v>
      </c>
      <c r="M19" s="185" t="s">
        <v>904</v>
      </c>
      <c r="N19" s="189"/>
      <c r="O19" s="184">
        <v>100</v>
      </c>
    </row>
    <row r="20" spans="1:15" s="185" customFormat="1" ht="31.2">
      <c r="A20" s="185" t="s">
        <v>903</v>
      </c>
      <c r="B20" s="189"/>
      <c r="C20" s="184">
        <v>200</v>
      </c>
      <c r="D20" s="185" t="s">
        <v>903</v>
      </c>
      <c r="E20" s="189"/>
      <c r="F20" s="184">
        <v>200</v>
      </c>
      <c r="G20" s="185" t="s">
        <v>903</v>
      </c>
      <c r="H20" s="189"/>
      <c r="I20" s="184">
        <v>200</v>
      </c>
      <c r="J20" s="185" t="s">
        <v>903</v>
      </c>
      <c r="K20" s="189"/>
      <c r="L20" s="184">
        <v>200</v>
      </c>
      <c r="M20" s="185" t="s">
        <v>903</v>
      </c>
      <c r="N20" s="189"/>
      <c r="O20" s="184">
        <v>200</v>
      </c>
    </row>
    <row r="21" spans="1:15" s="185" customFormat="1" ht="31.2">
      <c r="A21" s="185" t="s">
        <v>902</v>
      </c>
      <c r="B21" s="189"/>
      <c r="C21" s="184">
        <v>200</v>
      </c>
      <c r="D21" s="185" t="s">
        <v>902</v>
      </c>
      <c r="E21" s="189"/>
      <c r="F21" s="184">
        <v>200</v>
      </c>
      <c r="G21" s="185" t="s">
        <v>902</v>
      </c>
      <c r="H21" s="189"/>
      <c r="I21" s="184">
        <v>200</v>
      </c>
      <c r="J21" s="185" t="s">
        <v>902</v>
      </c>
      <c r="K21" s="189"/>
      <c r="L21" s="184">
        <v>200</v>
      </c>
      <c r="M21" s="185" t="s">
        <v>902</v>
      </c>
      <c r="N21" s="189"/>
      <c r="O21" s="184">
        <v>200</v>
      </c>
    </row>
    <row r="22" spans="2:15" s="185" customFormat="1" ht="31.2">
      <c r="B22" s="186"/>
      <c r="C22" s="184"/>
      <c r="E22" s="186"/>
      <c r="F22" s="184"/>
      <c r="H22" s="186"/>
      <c r="I22" s="184"/>
      <c r="K22" s="186"/>
      <c r="L22" s="184"/>
      <c r="N22" s="186"/>
      <c r="O22" s="184"/>
    </row>
    <row r="23" spans="1:15" s="185" customFormat="1" ht="31.2">
      <c r="A23" s="200" t="s">
        <v>13</v>
      </c>
      <c r="B23" s="186"/>
      <c r="C23" s="184"/>
      <c r="D23" s="200" t="s">
        <v>13</v>
      </c>
      <c r="E23" s="186"/>
      <c r="F23" s="184"/>
      <c r="G23" s="200" t="s">
        <v>13</v>
      </c>
      <c r="H23" s="186"/>
      <c r="I23" s="184"/>
      <c r="J23" s="200" t="s">
        <v>13</v>
      </c>
      <c r="K23" s="186"/>
      <c r="L23" s="184"/>
      <c r="M23" s="200" t="s">
        <v>13</v>
      </c>
      <c r="N23" s="186"/>
      <c r="O23" s="184"/>
    </row>
    <row r="24" spans="1:15" s="185" customFormat="1" ht="31.2">
      <c r="A24" s="185" t="s">
        <v>0</v>
      </c>
      <c r="B24" s="186"/>
      <c r="C24" s="184">
        <v>200</v>
      </c>
      <c r="D24" s="185" t="s">
        <v>0</v>
      </c>
      <c r="E24" s="186"/>
      <c r="F24" s="184">
        <v>200</v>
      </c>
      <c r="G24" s="185" t="s">
        <v>26</v>
      </c>
      <c r="H24" s="186"/>
      <c r="I24" s="184">
        <v>150</v>
      </c>
      <c r="J24" s="185" t="s">
        <v>384</v>
      </c>
      <c r="K24" s="186"/>
      <c r="L24" s="184">
        <v>100</v>
      </c>
      <c r="M24" s="185" t="s">
        <v>384</v>
      </c>
      <c r="N24" s="186"/>
      <c r="O24" s="184">
        <v>100</v>
      </c>
    </row>
    <row r="25" spans="1:15" s="185" customFormat="1" ht="31.2">
      <c r="A25" s="183" t="s">
        <v>817</v>
      </c>
      <c r="B25" s="186"/>
      <c r="C25" s="184">
        <v>2600</v>
      </c>
      <c r="D25" s="183" t="s">
        <v>817</v>
      </c>
      <c r="E25" s="186"/>
      <c r="F25" s="184">
        <v>2500</v>
      </c>
      <c r="G25" s="183" t="s">
        <v>817</v>
      </c>
      <c r="H25" s="186"/>
      <c r="I25" s="184">
        <v>2200</v>
      </c>
      <c r="J25" s="183" t="s">
        <v>817</v>
      </c>
      <c r="K25" s="186"/>
      <c r="L25" s="184">
        <v>1700</v>
      </c>
      <c r="M25" s="183" t="s">
        <v>817</v>
      </c>
      <c r="N25" s="186"/>
      <c r="O25" s="184">
        <v>1600</v>
      </c>
    </row>
    <row r="26" spans="4:15" ht="15">
      <c r="D26" s="178"/>
      <c r="F26" s="179"/>
      <c r="G26" s="178"/>
      <c r="I26" s="179"/>
      <c r="L26" s="179"/>
      <c r="M26" s="178"/>
      <c r="O26" s="179"/>
    </row>
    <row r="27" spans="3:15" ht="15">
      <c r="C27" s="180"/>
      <c r="F27" s="180"/>
      <c r="I27" s="180"/>
      <c r="L27" s="180"/>
      <c r="M27" s="192"/>
      <c r="O27" s="180"/>
    </row>
    <row r="28" spans="1:15" ht="15">
      <c r="A28" s="192"/>
      <c r="D28" s="192"/>
      <c r="F28" s="179"/>
      <c r="G28" s="192"/>
      <c r="I28" s="179"/>
      <c r="J28" s="192"/>
      <c r="L28" s="179"/>
      <c r="O28" s="179"/>
    </row>
    <row r="31" spans="1:7" ht="15">
      <c r="A31" s="248" t="s">
        <v>32</v>
      </c>
      <c r="B31" s="416"/>
      <c r="C31" s="416"/>
      <c r="D31" s="416"/>
      <c r="E31" s="249"/>
      <c r="F31" s="248"/>
      <c r="G31" s="249"/>
    </row>
    <row r="32" spans="1:16" ht="15">
      <c r="A32" s="250" t="s">
        <v>596</v>
      </c>
      <c r="B32" s="250" t="s">
        <v>1076</v>
      </c>
      <c r="C32" s="248" t="s">
        <v>207</v>
      </c>
      <c r="D32" s="248" t="s">
        <v>1073</v>
      </c>
      <c r="E32" s="248" t="s">
        <v>597</v>
      </c>
      <c r="F32" s="248" t="s">
        <v>598</v>
      </c>
      <c r="G32" s="248" t="s">
        <v>1156</v>
      </c>
      <c r="H32" s="248" t="s">
        <v>612</v>
      </c>
      <c r="I32" s="180"/>
      <c r="J32" s="178"/>
      <c r="L32" s="180"/>
      <c r="M32" s="178"/>
      <c r="O32" s="180"/>
      <c r="P32" s="178"/>
    </row>
    <row r="33" spans="1:16" s="294" customFormat="1" ht="38.25" customHeight="1">
      <c r="A33" s="277" t="s">
        <v>1077</v>
      </c>
      <c r="B33" s="258" t="s">
        <v>1078</v>
      </c>
      <c r="C33" s="258" t="s">
        <v>1074</v>
      </c>
      <c r="D33" s="277" t="s">
        <v>1075</v>
      </c>
      <c r="E33" s="292" t="s">
        <v>611</v>
      </c>
      <c r="F33" s="293">
        <v>44213</v>
      </c>
      <c r="G33" s="287">
        <f>+C25</f>
        <v>2600</v>
      </c>
      <c r="H33" s="292" t="s">
        <v>819</v>
      </c>
      <c r="J33" s="295"/>
      <c r="M33" s="295"/>
      <c r="P33" s="295"/>
    </row>
    <row r="34" spans="1:7" ht="15">
      <c r="A34" s="249"/>
      <c r="B34" s="249"/>
      <c r="C34" s="251"/>
      <c r="D34" s="253"/>
      <c r="E34" s="249"/>
      <c r="F34" s="248"/>
      <c r="G34" s="249"/>
    </row>
    <row r="35" spans="1:7" ht="15">
      <c r="A35" s="248" t="s">
        <v>477</v>
      </c>
      <c r="B35" s="249"/>
      <c r="C35" s="254"/>
      <c r="D35" s="254"/>
      <c r="E35" s="249"/>
      <c r="F35" s="248"/>
      <c r="G35" s="249"/>
    </row>
    <row r="36" spans="1:7" ht="15">
      <c r="A36" s="252">
        <v>44213</v>
      </c>
      <c r="B36" s="249"/>
      <c r="C36" s="254"/>
      <c r="D36" s="254"/>
      <c r="E36" s="249"/>
      <c r="F36" s="248"/>
      <c r="G36" s="249"/>
    </row>
    <row r="37" spans="2:4" ht="15">
      <c r="B37" s="180"/>
      <c r="C37" s="201"/>
      <c r="D37" s="198"/>
    </row>
    <row r="38" spans="2:4" ht="15">
      <c r="B38" s="180"/>
      <c r="C38" s="201"/>
      <c r="D38" s="201"/>
    </row>
    <row r="39" spans="2:4" ht="15">
      <c r="B39" s="180"/>
      <c r="C39" s="197"/>
      <c r="D39" s="198"/>
    </row>
    <row r="40" spans="2:4" ht="15">
      <c r="B40" s="199"/>
      <c r="C40" s="197"/>
      <c r="D40" s="198"/>
    </row>
  </sheetData>
  <mergeCells count="1">
    <mergeCell ref="B31:D31"/>
  </mergeCells>
  <printOptions/>
  <pageMargins left="0.7" right="0.7" top="0.75" bottom="0.75" header="0.3" footer="0.3"/>
  <pageSetup horizontalDpi="600" verticalDpi="600" orientation="portrait" scale="76" r:id="rId1"/>
  <rowBreaks count="1" manualBreakCount="1">
    <brk id="25" max="16383" man="1"/>
  </rowBreaks>
  <colBreaks count="3" manualBreakCount="3">
    <brk id="3" max="16383" man="1"/>
    <brk id="6" max="16383" man="1"/>
    <brk id="12" max="16383"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zoomScale="75" zoomScaleNormal="75" workbookViewId="0" topLeftCell="D1">
      <pane ySplit="1" topLeftCell="A2" activePane="bottomLeft" state="frozen"/>
      <selection pane="topLeft" activeCell="G23" sqref="G23"/>
      <selection pane="bottomLeft" activeCell="D2" sqref="A2:XFD2"/>
    </sheetView>
  </sheetViews>
  <sheetFormatPr defaultColWidth="9.140625" defaultRowHeight="15"/>
  <cols>
    <col min="1" max="1" width="69.57421875" style="93" customWidth="1"/>
    <col min="2" max="2" width="22.421875" style="93" customWidth="1"/>
    <col min="3" max="3" width="14.57421875" style="92" customWidth="1"/>
    <col min="4" max="4" width="71.421875" style="93" customWidth="1"/>
    <col min="5" max="5" width="20.00390625" style="93" customWidth="1"/>
    <col min="6" max="6" width="14.28125" style="92" bestFit="1" customWidth="1"/>
    <col min="7" max="7" width="69.8515625" style="93" customWidth="1"/>
    <col min="8" max="8" width="20.28125" style="92" bestFit="1" customWidth="1"/>
    <col min="9" max="9" width="14.28125" style="92" bestFit="1" customWidth="1"/>
    <col min="10" max="10" width="67.421875" style="93" customWidth="1"/>
    <col min="11" max="11" width="13.421875" style="93" bestFit="1" customWidth="1"/>
    <col min="12" max="12" width="14.28125" style="92" bestFit="1" customWidth="1"/>
    <col min="13" max="13" width="71.28125" style="93" customWidth="1"/>
    <col min="14" max="14" width="13.421875" style="92" bestFit="1" customWidth="1"/>
    <col min="15" max="15" width="12.7109375" style="92" customWidth="1"/>
    <col min="16" max="16384" width="9.140625" style="93" customWidth="1"/>
  </cols>
  <sheetData>
    <row r="1" spans="1:15" s="90" customFormat="1" ht="15">
      <c r="A1" s="88" t="s">
        <v>11</v>
      </c>
      <c r="B1" s="88" t="s">
        <v>412</v>
      </c>
      <c r="C1" s="89" t="s">
        <v>16</v>
      </c>
      <c r="D1" s="88" t="s">
        <v>10</v>
      </c>
      <c r="E1" s="88" t="s">
        <v>412</v>
      </c>
      <c r="F1" s="89" t="s">
        <v>16</v>
      </c>
      <c r="G1" s="88" t="s">
        <v>9</v>
      </c>
      <c r="H1" s="89" t="s">
        <v>412</v>
      </c>
      <c r="I1" s="89" t="s">
        <v>16</v>
      </c>
      <c r="J1" s="88" t="s">
        <v>14</v>
      </c>
      <c r="K1" s="88" t="s">
        <v>412</v>
      </c>
      <c r="L1" s="89" t="s">
        <v>16</v>
      </c>
      <c r="M1" s="88" t="s">
        <v>31</v>
      </c>
      <c r="N1" s="89" t="s">
        <v>412</v>
      </c>
      <c r="O1" s="89" t="s">
        <v>16</v>
      </c>
    </row>
    <row r="2" spans="1:14" ht="15">
      <c r="A2" s="96" t="s">
        <v>5</v>
      </c>
      <c r="B2" s="96"/>
      <c r="D2" s="96" t="s">
        <v>5</v>
      </c>
      <c r="E2" s="96"/>
      <c r="G2" s="96" t="s">
        <v>5</v>
      </c>
      <c r="H2" s="95"/>
      <c r="J2" s="96" t="s">
        <v>5</v>
      </c>
      <c r="K2" s="96"/>
      <c r="M2" s="96" t="s">
        <v>5</v>
      </c>
      <c r="N2" s="95"/>
    </row>
    <row r="3" spans="1:15" ht="15">
      <c r="A3" s="94" t="s">
        <v>439</v>
      </c>
      <c r="B3" s="94"/>
      <c r="C3" s="95">
        <v>400</v>
      </c>
      <c r="D3" s="94" t="s">
        <v>439</v>
      </c>
      <c r="E3" s="94"/>
      <c r="F3" s="95">
        <v>400</v>
      </c>
      <c r="G3" s="94" t="s">
        <v>440</v>
      </c>
      <c r="H3" s="98"/>
      <c r="I3" s="95">
        <v>300</v>
      </c>
      <c r="J3" s="94" t="s">
        <v>441</v>
      </c>
      <c r="K3" s="94"/>
      <c r="L3" s="95">
        <v>200</v>
      </c>
      <c r="M3" s="94" t="s">
        <v>441</v>
      </c>
      <c r="N3" s="98"/>
      <c r="O3" s="95">
        <v>200</v>
      </c>
    </row>
    <row r="4" spans="1:15" ht="16.5" customHeight="1">
      <c r="A4" s="91"/>
      <c r="B4" s="91"/>
      <c r="C4" s="95"/>
      <c r="D4" s="91"/>
      <c r="E4" s="91"/>
      <c r="F4" s="95"/>
      <c r="G4" s="91"/>
      <c r="H4" s="99"/>
      <c r="I4" s="95"/>
      <c r="J4" s="91"/>
      <c r="K4" s="91"/>
      <c r="L4" s="95"/>
      <c r="M4" s="91"/>
      <c r="N4" s="99"/>
      <c r="O4" s="95"/>
    </row>
    <row r="5" spans="1:15" ht="15">
      <c r="A5" s="96" t="s">
        <v>29</v>
      </c>
      <c r="B5" s="96"/>
      <c r="D5" s="96" t="s">
        <v>29</v>
      </c>
      <c r="E5" s="96"/>
      <c r="F5" s="97"/>
      <c r="G5" s="96" t="s">
        <v>29</v>
      </c>
      <c r="H5" s="95"/>
      <c r="I5" s="97"/>
      <c r="J5" s="96" t="s">
        <v>29</v>
      </c>
      <c r="K5" s="96"/>
      <c r="L5" s="97"/>
      <c r="M5" s="96" t="s">
        <v>29</v>
      </c>
      <c r="N5" s="95"/>
      <c r="O5" s="97"/>
    </row>
    <row r="6" spans="1:15" ht="15">
      <c r="A6" s="93" t="s">
        <v>724</v>
      </c>
      <c r="B6" s="93" t="s">
        <v>534</v>
      </c>
      <c r="C6" s="97">
        <v>100</v>
      </c>
      <c r="D6" s="93" t="s">
        <v>724</v>
      </c>
      <c r="E6" s="93" t="s">
        <v>534</v>
      </c>
      <c r="F6" s="97">
        <v>100</v>
      </c>
      <c r="G6" s="93" t="s">
        <v>724</v>
      </c>
      <c r="H6" s="92" t="s">
        <v>534</v>
      </c>
      <c r="I6" s="97">
        <v>100</v>
      </c>
      <c r="J6" s="93" t="s">
        <v>724</v>
      </c>
      <c r="K6" s="93" t="s">
        <v>534</v>
      </c>
      <c r="L6" s="97">
        <v>100</v>
      </c>
      <c r="M6" s="93" t="s">
        <v>724</v>
      </c>
      <c r="N6" s="92" t="s">
        <v>534</v>
      </c>
      <c r="O6" s="97">
        <v>100</v>
      </c>
    </row>
    <row r="7" spans="1:15" ht="15">
      <c r="A7" s="93" t="s">
        <v>725</v>
      </c>
      <c r="B7" s="93" t="s">
        <v>534</v>
      </c>
      <c r="C7" s="97">
        <v>100</v>
      </c>
      <c r="D7" s="93" t="s">
        <v>725</v>
      </c>
      <c r="E7" s="93" t="s">
        <v>534</v>
      </c>
      <c r="F7" s="97">
        <v>100</v>
      </c>
      <c r="G7" s="93" t="s">
        <v>725</v>
      </c>
      <c r="H7" s="92" t="s">
        <v>534</v>
      </c>
      <c r="I7" s="97">
        <v>100</v>
      </c>
      <c r="J7" s="93" t="s">
        <v>725</v>
      </c>
      <c r="K7" s="93" t="s">
        <v>534</v>
      </c>
      <c r="L7" s="97">
        <v>100</v>
      </c>
      <c r="M7" s="93" t="s">
        <v>725</v>
      </c>
      <c r="N7" s="92" t="s">
        <v>534</v>
      </c>
      <c r="O7" s="97">
        <v>100</v>
      </c>
    </row>
    <row r="8" spans="1:15" ht="15">
      <c r="A8" s="93" t="s">
        <v>726</v>
      </c>
      <c r="B8" s="93" t="s">
        <v>534</v>
      </c>
      <c r="C8" s="97">
        <v>100</v>
      </c>
      <c r="D8" s="93" t="s">
        <v>726</v>
      </c>
      <c r="E8" s="93" t="s">
        <v>534</v>
      </c>
      <c r="F8" s="97">
        <v>100</v>
      </c>
      <c r="G8" s="93" t="s">
        <v>726</v>
      </c>
      <c r="H8" s="92" t="s">
        <v>534</v>
      </c>
      <c r="I8" s="97">
        <v>100</v>
      </c>
      <c r="J8" s="93" t="s">
        <v>726</v>
      </c>
      <c r="K8" s="93" t="s">
        <v>534</v>
      </c>
      <c r="L8" s="97">
        <v>100</v>
      </c>
      <c r="M8" s="93" t="s">
        <v>726</v>
      </c>
      <c r="N8" s="92" t="s">
        <v>534</v>
      </c>
      <c r="O8" s="97">
        <v>100</v>
      </c>
    </row>
    <row r="9" spans="1:15" ht="15">
      <c r="A9" s="93" t="s">
        <v>727</v>
      </c>
      <c r="B9" s="93" t="s">
        <v>534</v>
      </c>
      <c r="C9" s="97">
        <v>100</v>
      </c>
      <c r="D9" s="93" t="s">
        <v>727</v>
      </c>
      <c r="E9" s="93" t="s">
        <v>534</v>
      </c>
      <c r="F9" s="97">
        <v>100</v>
      </c>
      <c r="G9" s="93" t="s">
        <v>727</v>
      </c>
      <c r="H9" s="92" t="s">
        <v>534</v>
      </c>
      <c r="I9" s="97">
        <v>100</v>
      </c>
      <c r="J9" s="93" t="s">
        <v>727</v>
      </c>
      <c r="K9" s="93" t="s">
        <v>534</v>
      </c>
      <c r="L9" s="97">
        <v>100</v>
      </c>
      <c r="M9" s="93" t="s">
        <v>727</v>
      </c>
      <c r="N9" s="92" t="s">
        <v>534</v>
      </c>
      <c r="O9" s="97">
        <v>100</v>
      </c>
    </row>
    <row r="10" spans="1:15" ht="15">
      <c r="A10" s="94" t="s">
        <v>728</v>
      </c>
      <c r="B10" s="100">
        <v>0.041666666666666664</v>
      </c>
      <c r="C10" s="97">
        <v>100</v>
      </c>
      <c r="D10" s="94" t="s">
        <v>728</v>
      </c>
      <c r="E10" s="100">
        <v>0.04861111111111111</v>
      </c>
      <c r="F10" s="97">
        <v>100</v>
      </c>
      <c r="G10" s="94" t="s">
        <v>728</v>
      </c>
      <c r="H10" s="100">
        <v>0.052083333333333336</v>
      </c>
      <c r="I10" s="97">
        <v>100</v>
      </c>
      <c r="J10" s="94" t="s">
        <v>728</v>
      </c>
      <c r="K10" s="100">
        <v>0.05555555555555555</v>
      </c>
      <c r="L10" s="97">
        <v>100</v>
      </c>
      <c r="M10" s="94" t="s">
        <v>728</v>
      </c>
      <c r="N10" s="100">
        <v>0.0625</v>
      </c>
      <c r="O10" s="97">
        <v>100</v>
      </c>
    </row>
    <row r="11" spans="1:15" ht="15">
      <c r="A11" s="94" t="s">
        <v>723</v>
      </c>
      <c r="B11" s="100">
        <v>0.04861111111111111</v>
      </c>
      <c r="C11" s="97">
        <v>100</v>
      </c>
      <c r="D11" s="94" t="s">
        <v>723</v>
      </c>
      <c r="E11" s="100">
        <v>0.052083333333333336</v>
      </c>
      <c r="F11" s="97">
        <v>100</v>
      </c>
      <c r="G11" s="94" t="s">
        <v>723</v>
      </c>
      <c r="H11" s="100">
        <v>0.05555555555555555</v>
      </c>
      <c r="I11" s="97">
        <v>100</v>
      </c>
      <c r="J11" s="94" t="s">
        <v>723</v>
      </c>
      <c r="K11" s="100">
        <v>0.0625</v>
      </c>
      <c r="L11" s="97">
        <v>100</v>
      </c>
      <c r="M11" s="94" t="s">
        <v>723</v>
      </c>
      <c r="N11" s="100">
        <v>0.06944444444444443</v>
      </c>
      <c r="O11" s="97">
        <v>100</v>
      </c>
    </row>
    <row r="12" spans="1:15" ht="15">
      <c r="A12" s="94" t="s">
        <v>733</v>
      </c>
      <c r="B12" s="93" t="s">
        <v>534</v>
      </c>
      <c r="C12" s="97">
        <v>100</v>
      </c>
      <c r="D12" s="94" t="s">
        <v>733</v>
      </c>
      <c r="E12" s="93" t="s">
        <v>534</v>
      </c>
      <c r="F12" s="97">
        <v>100</v>
      </c>
      <c r="G12" s="94" t="s">
        <v>733</v>
      </c>
      <c r="H12" s="92" t="s">
        <v>534</v>
      </c>
      <c r="I12" s="97">
        <v>100</v>
      </c>
      <c r="J12" s="94" t="s">
        <v>733</v>
      </c>
      <c r="K12" s="93" t="s">
        <v>534</v>
      </c>
      <c r="L12" s="97">
        <v>100</v>
      </c>
      <c r="M12" s="94" t="s">
        <v>733</v>
      </c>
      <c r="N12" s="92" t="s">
        <v>534</v>
      </c>
      <c r="O12" s="97">
        <v>100</v>
      </c>
    </row>
    <row r="13" spans="1:15" ht="17.25" customHeight="1">
      <c r="A13" s="101"/>
      <c r="C13" s="95"/>
      <c r="D13" s="101"/>
      <c r="F13" s="95"/>
      <c r="G13" s="101"/>
      <c r="I13" s="95"/>
      <c r="J13" s="101"/>
      <c r="L13" s="95"/>
      <c r="M13" s="101"/>
      <c r="O13" s="95"/>
    </row>
    <row r="14" spans="1:15" ht="15">
      <c r="A14" s="96" t="s">
        <v>2</v>
      </c>
      <c r="B14" s="95"/>
      <c r="C14" s="95"/>
      <c r="D14" s="96" t="s">
        <v>2</v>
      </c>
      <c r="E14" s="95"/>
      <c r="F14" s="95"/>
      <c r="G14" s="96" t="s">
        <v>2</v>
      </c>
      <c r="H14" s="95"/>
      <c r="I14" s="95"/>
      <c r="J14" s="96" t="s">
        <v>2</v>
      </c>
      <c r="K14" s="95"/>
      <c r="L14" s="95"/>
      <c r="M14" s="96" t="s">
        <v>2</v>
      </c>
      <c r="N14" s="95"/>
      <c r="O14" s="95"/>
    </row>
    <row r="15" spans="1:15" ht="15">
      <c r="A15" s="94" t="s">
        <v>729</v>
      </c>
      <c r="B15" s="93" t="s">
        <v>574</v>
      </c>
      <c r="C15" s="95">
        <v>100</v>
      </c>
      <c r="D15" s="94" t="s">
        <v>729</v>
      </c>
      <c r="E15" s="93" t="s">
        <v>574</v>
      </c>
      <c r="F15" s="95">
        <v>100</v>
      </c>
      <c r="G15" s="94" t="s">
        <v>729</v>
      </c>
      <c r="H15" s="92" t="s">
        <v>574</v>
      </c>
      <c r="I15" s="95">
        <v>100</v>
      </c>
      <c r="J15" s="94" t="s">
        <v>729</v>
      </c>
      <c r="K15" s="93" t="s">
        <v>574</v>
      </c>
      <c r="L15" s="95">
        <v>100</v>
      </c>
      <c r="M15" s="94" t="s">
        <v>729</v>
      </c>
      <c r="N15" s="92" t="s">
        <v>574</v>
      </c>
      <c r="O15" s="95">
        <v>100</v>
      </c>
    </row>
    <row r="16" spans="1:15" ht="15">
      <c r="A16" s="94" t="s">
        <v>730</v>
      </c>
      <c r="B16" s="93" t="s">
        <v>574</v>
      </c>
      <c r="C16" s="95">
        <v>100</v>
      </c>
      <c r="D16" s="94" t="s">
        <v>730</v>
      </c>
      <c r="E16" s="93" t="s">
        <v>574</v>
      </c>
      <c r="F16" s="95">
        <v>100</v>
      </c>
      <c r="G16" s="94" t="s">
        <v>730</v>
      </c>
      <c r="H16" s="92" t="s">
        <v>574</v>
      </c>
      <c r="I16" s="95">
        <v>100</v>
      </c>
      <c r="J16" s="94" t="s">
        <v>730</v>
      </c>
      <c r="K16" s="93" t="s">
        <v>574</v>
      </c>
      <c r="L16" s="95">
        <v>100</v>
      </c>
      <c r="M16" s="94" t="s">
        <v>730</v>
      </c>
      <c r="N16" s="92" t="s">
        <v>574</v>
      </c>
      <c r="O16" s="95">
        <v>100</v>
      </c>
    </row>
    <row r="17" spans="1:15" ht="15">
      <c r="A17" s="94" t="s">
        <v>731</v>
      </c>
      <c r="B17" s="102" t="s">
        <v>452</v>
      </c>
      <c r="C17" s="95">
        <v>400</v>
      </c>
      <c r="D17" s="94" t="s">
        <v>479</v>
      </c>
      <c r="E17" s="102" t="s">
        <v>453</v>
      </c>
      <c r="F17" s="95">
        <v>300</v>
      </c>
      <c r="G17" s="94" t="s">
        <v>479</v>
      </c>
      <c r="H17" s="102" t="s">
        <v>454</v>
      </c>
      <c r="I17" s="95">
        <v>300</v>
      </c>
      <c r="J17" s="94" t="s">
        <v>493</v>
      </c>
      <c r="K17" s="103">
        <v>0.04861111111111111</v>
      </c>
      <c r="L17" s="95">
        <v>200</v>
      </c>
      <c r="M17" s="94" t="s">
        <v>493</v>
      </c>
      <c r="N17" s="103">
        <v>0.04861111111111111</v>
      </c>
      <c r="O17" s="95">
        <v>200</v>
      </c>
    </row>
    <row r="18" spans="1:15" ht="15">
      <c r="A18" s="94" t="s">
        <v>491</v>
      </c>
      <c r="B18" s="100" t="s">
        <v>447</v>
      </c>
      <c r="C18" s="95">
        <v>600</v>
      </c>
      <c r="D18" s="94" t="s">
        <v>462</v>
      </c>
      <c r="E18" s="100" t="s">
        <v>455</v>
      </c>
      <c r="F18" s="95">
        <v>400</v>
      </c>
      <c r="G18" s="94" t="s">
        <v>461</v>
      </c>
      <c r="H18" s="100" t="s">
        <v>456</v>
      </c>
      <c r="I18" s="95">
        <v>200</v>
      </c>
      <c r="J18" s="94" t="s">
        <v>461</v>
      </c>
      <c r="K18" s="100">
        <v>0.10416666666666667</v>
      </c>
      <c r="L18" s="95">
        <v>200</v>
      </c>
      <c r="M18" s="94" t="s">
        <v>487</v>
      </c>
      <c r="N18" s="100">
        <v>0.11458333333333333</v>
      </c>
      <c r="O18" s="95">
        <v>100</v>
      </c>
    </row>
    <row r="19" spans="1:15" ht="15">
      <c r="A19" s="101" t="s">
        <v>732</v>
      </c>
      <c r="B19" s="98">
        <v>40</v>
      </c>
      <c r="C19" s="95">
        <v>200</v>
      </c>
      <c r="D19" s="101" t="s">
        <v>732</v>
      </c>
      <c r="E19" s="98">
        <v>50</v>
      </c>
      <c r="F19" s="95">
        <v>200</v>
      </c>
      <c r="G19" s="101" t="s">
        <v>492</v>
      </c>
      <c r="H19" s="92" t="s">
        <v>693</v>
      </c>
      <c r="I19" s="95">
        <v>100</v>
      </c>
      <c r="J19" s="101"/>
      <c r="K19" s="104"/>
      <c r="L19" s="95"/>
      <c r="M19" s="101"/>
      <c r="N19" s="104"/>
      <c r="O19" s="95"/>
    </row>
    <row r="20" spans="1:15" ht="18" customHeight="1">
      <c r="A20" s="94"/>
      <c r="B20" s="102"/>
      <c r="C20" s="95"/>
      <c r="D20" s="94"/>
      <c r="E20" s="102"/>
      <c r="F20" s="95"/>
      <c r="G20" s="94"/>
      <c r="H20" s="102"/>
      <c r="I20" s="95"/>
      <c r="J20" s="94"/>
      <c r="K20" s="103"/>
      <c r="L20" s="95"/>
      <c r="O20" s="93"/>
    </row>
    <row r="21" spans="1:15" ht="15">
      <c r="A21" s="91" t="s">
        <v>13</v>
      </c>
      <c r="B21" s="99"/>
      <c r="C21" s="95"/>
      <c r="D21" s="91" t="s">
        <v>13</v>
      </c>
      <c r="E21" s="99"/>
      <c r="F21" s="95"/>
      <c r="G21" s="91" t="s">
        <v>13</v>
      </c>
      <c r="H21" s="99"/>
      <c r="I21" s="95"/>
      <c r="J21" s="91" t="s">
        <v>13</v>
      </c>
      <c r="K21" s="99"/>
      <c r="L21" s="95"/>
      <c r="M21" s="91" t="s">
        <v>13</v>
      </c>
      <c r="N21" s="99"/>
      <c r="O21" s="95"/>
    </row>
    <row r="22" spans="1:15" ht="15">
      <c r="A22" s="94" t="s">
        <v>0</v>
      </c>
      <c r="B22" s="98"/>
      <c r="C22" s="95">
        <v>200</v>
      </c>
      <c r="D22" s="94" t="s">
        <v>0</v>
      </c>
      <c r="E22" s="98"/>
      <c r="F22" s="95">
        <v>200</v>
      </c>
      <c r="G22" s="94" t="s">
        <v>0</v>
      </c>
      <c r="H22" s="98"/>
      <c r="I22" s="95">
        <v>200</v>
      </c>
      <c r="J22" s="94" t="s">
        <v>384</v>
      </c>
      <c r="K22" s="98"/>
      <c r="L22" s="95">
        <v>100</v>
      </c>
      <c r="M22" s="94" t="s">
        <v>384</v>
      </c>
      <c r="N22" s="98"/>
      <c r="O22" s="95">
        <v>100</v>
      </c>
    </row>
    <row r="23" spans="1:15" ht="15">
      <c r="A23" s="96" t="s">
        <v>15</v>
      </c>
      <c r="B23" s="95"/>
      <c r="C23" s="97">
        <f>SUM(C3:C22)</f>
        <v>2700</v>
      </c>
      <c r="D23" s="96" t="s">
        <v>15</v>
      </c>
      <c r="E23" s="96"/>
      <c r="F23" s="97">
        <f>SUM(F3:F22)</f>
        <v>2400</v>
      </c>
      <c r="G23" s="96" t="s">
        <v>15</v>
      </c>
      <c r="H23" s="95"/>
      <c r="I23" s="97">
        <f>SUM(I3:I22)</f>
        <v>2000</v>
      </c>
      <c r="J23" s="96" t="s">
        <v>15</v>
      </c>
      <c r="K23" s="96"/>
      <c r="L23" s="97">
        <f>SUM(L3:L22)</f>
        <v>1600</v>
      </c>
      <c r="M23" s="96" t="s">
        <v>15</v>
      </c>
      <c r="N23" s="95"/>
      <c r="O23" s="97">
        <f>SUM(O3:O22)</f>
        <v>1500</v>
      </c>
    </row>
    <row r="24" spans="1:15" ht="15">
      <c r="A24" s="105"/>
      <c r="B24" s="106"/>
      <c r="C24" s="106">
        <v>3000</v>
      </c>
      <c r="D24" s="105"/>
      <c r="E24" s="105"/>
      <c r="F24" s="106">
        <v>2700</v>
      </c>
      <c r="G24" s="105"/>
      <c r="H24" s="106"/>
      <c r="I24" s="106">
        <v>2300</v>
      </c>
      <c r="J24" s="105"/>
      <c r="K24" s="105"/>
      <c r="L24" s="106">
        <v>1800</v>
      </c>
      <c r="M24" s="105" t="s">
        <v>19</v>
      </c>
      <c r="N24" s="106"/>
      <c r="O24" s="106">
        <v>1700</v>
      </c>
    </row>
    <row r="25" spans="1:15" ht="15">
      <c r="A25" s="105"/>
      <c r="B25" s="105"/>
      <c r="C25" s="106">
        <f>+C23-C24</f>
        <v>-300</v>
      </c>
      <c r="D25" s="105"/>
      <c r="E25" s="105"/>
      <c r="F25" s="106">
        <f>+F23-F24</f>
        <v>-300</v>
      </c>
      <c r="G25" s="105"/>
      <c r="H25" s="106"/>
      <c r="I25" s="106">
        <f>+I23-I24</f>
        <v>-300</v>
      </c>
      <c r="J25" s="105"/>
      <c r="K25" s="105"/>
      <c r="L25" s="106">
        <f>+L23-L24</f>
        <v>-200</v>
      </c>
      <c r="M25" s="105" t="s">
        <v>20</v>
      </c>
      <c r="N25" s="106"/>
      <c r="O25" s="106">
        <f>+O23-O24</f>
        <v>-200</v>
      </c>
    </row>
    <row r="26" ht="15">
      <c r="A26" s="92"/>
    </row>
    <row r="27" spans="1:14" s="92" customFormat="1" ht="15">
      <c r="A27" s="261" t="s">
        <v>32</v>
      </c>
      <c r="B27" s="146"/>
      <c r="D27" s="93"/>
      <c r="E27" s="93"/>
      <c r="G27" s="93"/>
      <c r="H27" s="93"/>
      <c r="J27" s="93"/>
      <c r="K27" s="93"/>
      <c r="M27" s="93"/>
      <c r="N27" s="93"/>
    </row>
    <row r="28" spans="1:16" s="180" customFormat="1" ht="28.8">
      <c r="A28" s="250" t="s">
        <v>596</v>
      </c>
      <c r="B28" s="250" t="s">
        <v>1076</v>
      </c>
      <c r="C28" s="248" t="s">
        <v>207</v>
      </c>
      <c r="D28" s="248" t="s">
        <v>1073</v>
      </c>
      <c r="E28" s="248" t="s">
        <v>597</v>
      </c>
      <c r="F28" s="248" t="s">
        <v>598</v>
      </c>
      <c r="G28" s="248" t="s">
        <v>1156</v>
      </c>
      <c r="H28" s="248" t="s">
        <v>612</v>
      </c>
      <c r="J28" s="178"/>
      <c r="M28" s="178"/>
      <c r="P28" s="178"/>
    </row>
    <row r="29" spans="1:8" s="259" customFormat="1" ht="15">
      <c r="A29" s="259" t="s">
        <v>1083</v>
      </c>
      <c r="B29" s="255" t="s">
        <v>1154</v>
      </c>
      <c r="C29" s="259" t="s">
        <v>1118</v>
      </c>
      <c r="D29" s="259" t="s">
        <v>1119</v>
      </c>
      <c r="E29" s="269" t="s">
        <v>615</v>
      </c>
      <c r="F29" s="274">
        <v>44150</v>
      </c>
      <c r="G29" s="287">
        <f>+C23</f>
        <v>2700</v>
      </c>
      <c r="H29" s="269" t="s">
        <v>734</v>
      </c>
    </row>
    <row r="30" spans="1:13" s="92" customFormat="1" ht="15">
      <c r="A30" s="148" t="s">
        <v>477</v>
      </c>
      <c r="B30" s="148"/>
      <c r="D30" s="93"/>
      <c r="E30" s="93"/>
      <c r="G30" s="93"/>
      <c r="J30" s="93"/>
      <c r="K30" s="93"/>
      <c r="M30" s="93"/>
    </row>
    <row r="31" spans="1:13" s="92" customFormat="1" ht="15">
      <c r="A31" s="147">
        <v>44150</v>
      </c>
      <c r="B31" s="147"/>
      <c r="D31" s="93"/>
      <c r="E31" s="93"/>
      <c r="G31" s="93"/>
      <c r="J31" s="93"/>
      <c r="K31" s="93"/>
      <c r="M31" s="93"/>
    </row>
  </sheetData>
  <printOptions/>
  <pageMargins left="0" right="0" top="1" bottom="0.25" header="0" footer="0"/>
  <pageSetup horizontalDpi="600" verticalDpi="600" orientation="portrait" paperSize="9" scale="95" r:id="rId1"/>
  <colBreaks count="3" manualBreakCount="3">
    <brk id="3" max="16383" man="1"/>
    <brk id="6" max="16383" man="1"/>
    <brk id="9" max="16383"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zoomScale="75" zoomScaleNormal="75" workbookViewId="0" topLeftCell="A1">
      <selection activeCell="G23" sqref="G23"/>
    </sheetView>
  </sheetViews>
  <sheetFormatPr defaultColWidth="12.421875" defaultRowHeight="15"/>
  <cols>
    <col min="1" max="1" width="80.8515625" style="180" customWidth="1"/>
    <col min="2" max="2" width="15.28125" style="181" customWidth="1"/>
    <col min="3" max="3" width="18.8515625" style="179" customWidth="1"/>
    <col min="4" max="4" width="79.28125" style="180" customWidth="1"/>
    <col min="5" max="5" width="13.57421875" style="180" customWidth="1"/>
    <col min="6" max="6" width="14.140625" style="178" customWidth="1"/>
    <col min="7" max="7" width="80.421875" style="180" customWidth="1"/>
    <col min="8" max="8" width="13.28125" style="180" customWidth="1"/>
    <col min="9" max="9" width="12.421875" style="178" customWidth="1"/>
    <col min="10" max="10" width="82.28125" style="180" customWidth="1"/>
    <col min="11" max="11" width="13.28125" style="180" customWidth="1"/>
    <col min="12" max="12" width="12.421875" style="178" customWidth="1"/>
    <col min="13" max="13" width="81.28125" style="180" customWidth="1"/>
    <col min="14" max="14" width="15.421875" style="180" customWidth="1"/>
    <col min="15" max="15" width="12.421875" style="178" customWidth="1"/>
    <col min="16" max="16384" width="12.421875" style="180" customWidth="1"/>
  </cols>
  <sheetData>
    <row r="1" spans="1:15" s="90" customFormat="1" ht="63">
      <c r="A1" s="88" t="s">
        <v>11</v>
      </c>
      <c r="B1" s="88" t="s">
        <v>412</v>
      </c>
      <c r="C1" s="89" t="s">
        <v>16</v>
      </c>
      <c r="D1" s="88" t="s">
        <v>10</v>
      </c>
      <c r="E1" s="88" t="s">
        <v>412</v>
      </c>
      <c r="F1" s="89" t="s">
        <v>16</v>
      </c>
      <c r="G1" s="88" t="s">
        <v>9</v>
      </c>
      <c r="H1" s="88" t="s">
        <v>412</v>
      </c>
      <c r="I1" s="89" t="s">
        <v>16</v>
      </c>
      <c r="J1" s="88" t="s">
        <v>14</v>
      </c>
      <c r="K1" s="88" t="s">
        <v>412</v>
      </c>
      <c r="L1" s="89" t="s">
        <v>16</v>
      </c>
      <c r="M1" s="88" t="s">
        <v>31</v>
      </c>
      <c r="N1" s="88" t="s">
        <v>412</v>
      </c>
      <c r="O1" s="89" t="s">
        <v>16</v>
      </c>
    </row>
    <row r="2" spans="1:15" s="185" customFormat="1" ht="31.2">
      <c r="A2" s="183"/>
      <c r="B2" s="184"/>
      <c r="C2" s="184"/>
      <c r="D2" s="183"/>
      <c r="E2" s="184"/>
      <c r="F2" s="184"/>
      <c r="G2" s="183"/>
      <c r="H2" s="183"/>
      <c r="I2" s="183"/>
      <c r="J2" s="183"/>
      <c r="K2" s="183"/>
      <c r="L2" s="183"/>
      <c r="M2" s="183"/>
      <c r="N2" s="183"/>
      <c r="O2" s="183"/>
    </row>
    <row r="3" spans="1:15" s="185" customFormat="1" ht="31.2">
      <c r="A3" s="200" t="s">
        <v>5</v>
      </c>
      <c r="B3" s="184"/>
      <c r="C3" s="184"/>
      <c r="D3" s="200" t="s">
        <v>5</v>
      </c>
      <c r="E3" s="184"/>
      <c r="F3" s="184"/>
      <c r="G3" s="200" t="s">
        <v>5</v>
      </c>
      <c r="H3" s="183"/>
      <c r="I3" s="184"/>
      <c r="J3" s="200" t="s">
        <v>5</v>
      </c>
      <c r="K3" s="183"/>
      <c r="L3" s="184"/>
      <c r="M3" s="200" t="s">
        <v>5</v>
      </c>
      <c r="N3" s="183"/>
      <c r="O3" s="184"/>
    </row>
    <row r="4" spans="1:15" s="185" customFormat="1" ht="31.2">
      <c r="A4" s="185" t="s">
        <v>1419</v>
      </c>
      <c r="B4" s="186"/>
      <c r="C4" s="184">
        <v>400</v>
      </c>
      <c r="D4" s="185" t="s">
        <v>1420</v>
      </c>
      <c r="E4" s="186"/>
      <c r="F4" s="184">
        <v>300</v>
      </c>
      <c r="G4" s="185" t="s">
        <v>1421</v>
      </c>
      <c r="I4" s="184">
        <v>200</v>
      </c>
      <c r="J4" s="185" t="s">
        <v>1421</v>
      </c>
      <c r="L4" s="184">
        <v>200</v>
      </c>
      <c r="M4" s="185" t="s">
        <v>1421</v>
      </c>
      <c r="O4" s="184">
        <v>200</v>
      </c>
    </row>
    <row r="5" spans="2:15" s="185" customFormat="1" ht="31.2">
      <c r="B5" s="186"/>
      <c r="C5" s="184"/>
      <c r="E5" s="186"/>
      <c r="F5" s="184"/>
      <c r="I5" s="184"/>
      <c r="L5" s="184"/>
      <c r="O5" s="184"/>
    </row>
    <row r="6" spans="1:15" s="185" customFormat="1" ht="31.2">
      <c r="A6" s="183" t="s">
        <v>927</v>
      </c>
      <c r="B6" s="186"/>
      <c r="C6" s="184"/>
      <c r="D6" s="183" t="s">
        <v>927</v>
      </c>
      <c r="E6" s="186"/>
      <c r="F6" s="184"/>
      <c r="G6" s="183" t="s">
        <v>927</v>
      </c>
      <c r="H6" s="186"/>
      <c r="I6" s="184"/>
      <c r="J6" s="183" t="s">
        <v>927</v>
      </c>
      <c r="K6" s="186"/>
      <c r="L6" s="184"/>
      <c r="M6" s="183" t="s">
        <v>927</v>
      </c>
      <c r="N6" s="186"/>
      <c r="O6" s="184"/>
    </row>
    <row r="7" spans="1:15" s="185" customFormat="1" ht="31.5">
      <c r="A7" s="185" t="s">
        <v>1425</v>
      </c>
      <c r="B7" s="186" t="s">
        <v>574</v>
      </c>
      <c r="C7" s="184">
        <v>100</v>
      </c>
      <c r="D7" s="185" t="s">
        <v>1425</v>
      </c>
      <c r="E7" s="186" t="s">
        <v>574</v>
      </c>
      <c r="F7" s="184">
        <v>100</v>
      </c>
      <c r="G7" s="185" t="s">
        <v>1425</v>
      </c>
      <c r="H7" s="186" t="s">
        <v>574</v>
      </c>
      <c r="I7" s="184">
        <v>100</v>
      </c>
      <c r="J7" s="185" t="s">
        <v>1425</v>
      </c>
      <c r="K7" s="186" t="s">
        <v>574</v>
      </c>
      <c r="L7" s="184">
        <v>100</v>
      </c>
      <c r="M7" s="185" t="s">
        <v>1425</v>
      </c>
      <c r="N7" s="186" t="s">
        <v>574</v>
      </c>
      <c r="O7" s="184">
        <v>100</v>
      </c>
    </row>
    <row r="8" spans="1:15" s="185" customFormat="1" ht="31.2">
      <c r="A8" s="188" t="s">
        <v>1408</v>
      </c>
      <c r="B8" s="189" t="s">
        <v>574</v>
      </c>
      <c r="C8" s="184">
        <v>100</v>
      </c>
      <c r="D8" s="188" t="s">
        <v>1408</v>
      </c>
      <c r="E8" s="189" t="s">
        <v>574</v>
      </c>
      <c r="F8" s="184">
        <v>100</v>
      </c>
      <c r="G8" s="188" t="s">
        <v>1408</v>
      </c>
      <c r="H8" s="189" t="s">
        <v>574</v>
      </c>
      <c r="I8" s="184">
        <v>100</v>
      </c>
      <c r="J8" s="188" t="s">
        <v>1408</v>
      </c>
      <c r="K8" s="189" t="s">
        <v>574</v>
      </c>
      <c r="L8" s="184">
        <v>100</v>
      </c>
      <c r="M8" s="188" t="s">
        <v>1408</v>
      </c>
      <c r="N8" s="189" t="s">
        <v>574</v>
      </c>
      <c r="O8" s="184">
        <v>100</v>
      </c>
    </row>
    <row r="9" spans="1:15" s="185" customFormat="1" ht="31.2">
      <c r="A9" s="185" t="s">
        <v>1406</v>
      </c>
      <c r="B9" s="189" t="s">
        <v>533</v>
      </c>
      <c r="C9" s="184">
        <v>100</v>
      </c>
      <c r="D9" s="185" t="s">
        <v>1406</v>
      </c>
      <c r="E9" s="189" t="s">
        <v>533</v>
      </c>
      <c r="F9" s="184">
        <v>100</v>
      </c>
      <c r="G9" s="185" t="s">
        <v>1406</v>
      </c>
      <c r="H9" s="189" t="s">
        <v>533</v>
      </c>
      <c r="I9" s="184">
        <v>100</v>
      </c>
      <c r="J9" s="185" t="s">
        <v>1406</v>
      </c>
      <c r="K9" s="189" t="s">
        <v>533</v>
      </c>
      <c r="L9" s="184">
        <v>100</v>
      </c>
      <c r="M9" s="185" t="s">
        <v>1406</v>
      </c>
      <c r="N9" s="189" t="s">
        <v>533</v>
      </c>
      <c r="O9" s="184">
        <v>100</v>
      </c>
    </row>
    <row r="10" spans="1:15" ht="31.2">
      <c r="A10" s="180" t="s">
        <v>1407</v>
      </c>
      <c r="B10" s="186" t="s">
        <v>574</v>
      </c>
      <c r="C10" s="184">
        <v>100</v>
      </c>
      <c r="D10" s="180" t="s">
        <v>1407</v>
      </c>
      <c r="E10" s="186" t="s">
        <v>574</v>
      </c>
      <c r="F10" s="184">
        <v>100</v>
      </c>
      <c r="G10" s="180" t="s">
        <v>1407</v>
      </c>
      <c r="H10" s="186" t="s">
        <v>574</v>
      </c>
      <c r="I10" s="184">
        <v>100</v>
      </c>
      <c r="J10" s="180" t="s">
        <v>1407</v>
      </c>
      <c r="K10" s="186" t="s">
        <v>574</v>
      </c>
      <c r="L10" s="184">
        <v>100</v>
      </c>
      <c r="M10" s="180" t="s">
        <v>1407</v>
      </c>
      <c r="N10" s="186" t="s">
        <v>574</v>
      </c>
      <c r="O10" s="184">
        <v>100</v>
      </c>
    </row>
    <row r="11" spans="1:15" s="185" customFormat="1" ht="31.2">
      <c r="A11" s="185" t="s">
        <v>637</v>
      </c>
      <c r="B11" s="186" t="s">
        <v>534</v>
      </c>
      <c r="C11" s="184">
        <v>100</v>
      </c>
      <c r="D11" s="185" t="s">
        <v>637</v>
      </c>
      <c r="E11" s="186" t="s">
        <v>534</v>
      </c>
      <c r="F11" s="184">
        <v>100</v>
      </c>
      <c r="G11" s="185" t="s">
        <v>637</v>
      </c>
      <c r="H11" s="186" t="s">
        <v>534</v>
      </c>
      <c r="I11" s="184">
        <v>100</v>
      </c>
      <c r="J11" s="185" t="s">
        <v>587</v>
      </c>
      <c r="K11" s="186" t="s">
        <v>534</v>
      </c>
      <c r="L11" s="184">
        <v>50</v>
      </c>
      <c r="M11" s="185" t="s">
        <v>587</v>
      </c>
      <c r="N11" s="186" t="s">
        <v>534</v>
      </c>
      <c r="O11" s="184">
        <v>50</v>
      </c>
    </row>
    <row r="12" spans="1:15" s="185" customFormat="1" ht="31.2">
      <c r="A12" s="185" t="s">
        <v>1409</v>
      </c>
      <c r="B12" s="186" t="s">
        <v>574</v>
      </c>
      <c r="C12" s="184">
        <v>200</v>
      </c>
      <c r="D12" s="185" t="s">
        <v>1409</v>
      </c>
      <c r="E12" s="186" t="s">
        <v>574</v>
      </c>
      <c r="F12" s="184">
        <v>200</v>
      </c>
      <c r="G12" s="185" t="s">
        <v>1409</v>
      </c>
      <c r="H12" s="186" t="s">
        <v>574</v>
      </c>
      <c r="I12" s="184">
        <v>200</v>
      </c>
      <c r="J12" s="185" t="s">
        <v>915</v>
      </c>
      <c r="K12" s="186" t="s">
        <v>574</v>
      </c>
      <c r="L12" s="184">
        <v>50</v>
      </c>
      <c r="M12" s="185" t="s">
        <v>915</v>
      </c>
      <c r="N12" s="186" t="s">
        <v>574</v>
      </c>
      <c r="O12" s="184">
        <v>50</v>
      </c>
    </row>
    <row r="13" spans="2:15" s="185" customFormat="1" ht="31.2">
      <c r="B13" s="186"/>
      <c r="C13" s="184"/>
      <c r="E13" s="186"/>
      <c r="F13" s="184"/>
      <c r="H13" s="186"/>
      <c r="I13" s="184"/>
      <c r="K13" s="186"/>
      <c r="L13" s="184"/>
      <c r="N13" s="186"/>
      <c r="O13" s="184"/>
    </row>
    <row r="14" spans="1:15" s="185" customFormat="1" ht="31.2">
      <c r="A14" s="183" t="s">
        <v>4</v>
      </c>
      <c r="B14" s="186"/>
      <c r="C14" s="184"/>
      <c r="D14" s="183" t="s">
        <v>4</v>
      </c>
      <c r="E14" s="186"/>
      <c r="F14" s="184"/>
      <c r="G14" s="183" t="s">
        <v>4</v>
      </c>
      <c r="H14" s="186"/>
      <c r="I14" s="184"/>
      <c r="J14" s="183" t="s">
        <v>4</v>
      </c>
      <c r="K14" s="186"/>
      <c r="L14" s="184"/>
      <c r="M14" s="183" t="s">
        <v>4</v>
      </c>
      <c r="N14" s="186"/>
      <c r="O14" s="184"/>
    </row>
    <row r="15" spans="1:15" s="185" customFormat="1" ht="31.2">
      <c r="A15" s="185" t="s">
        <v>1422</v>
      </c>
      <c r="B15" s="189">
        <v>0.034722222222222224</v>
      </c>
      <c r="C15" s="184">
        <v>400</v>
      </c>
      <c r="D15" s="185" t="s">
        <v>1414</v>
      </c>
      <c r="E15" s="189">
        <v>0.03819444444444444</v>
      </c>
      <c r="F15" s="184">
        <v>300</v>
      </c>
      <c r="G15" s="185" t="s">
        <v>1414</v>
      </c>
      <c r="H15" s="189">
        <v>0.041666666666666664</v>
      </c>
      <c r="I15" s="184">
        <v>300</v>
      </c>
      <c r="J15" s="185" t="s">
        <v>1416</v>
      </c>
      <c r="K15" s="189">
        <v>0.05555555555555555</v>
      </c>
      <c r="L15" s="184">
        <v>200</v>
      </c>
      <c r="M15" s="185" t="s">
        <v>1416</v>
      </c>
      <c r="N15" s="189" t="s">
        <v>533</v>
      </c>
      <c r="O15" s="184">
        <v>200</v>
      </c>
    </row>
    <row r="16" spans="1:15" s="185" customFormat="1" ht="31.2">
      <c r="A16" s="185" t="s">
        <v>1411</v>
      </c>
      <c r="B16" s="189">
        <v>0.03819444444444444</v>
      </c>
      <c r="C16" s="184">
        <v>200</v>
      </c>
      <c r="D16" s="185" t="s">
        <v>1411</v>
      </c>
      <c r="E16" s="189">
        <v>0.041666666666666664</v>
      </c>
      <c r="F16" s="184">
        <v>200</v>
      </c>
      <c r="G16" s="185" t="s">
        <v>1411</v>
      </c>
      <c r="H16" s="189">
        <v>0.04861111111111111</v>
      </c>
      <c r="I16" s="184">
        <v>200</v>
      </c>
      <c r="J16" s="185" t="s">
        <v>1411</v>
      </c>
      <c r="K16" s="189">
        <v>0.0625</v>
      </c>
      <c r="L16" s="184">
        <v>200</v>
      </c>
      <c r="M16" s="185" t="s">
        <v>1411</v>
      </c>
      <c r="N16" s="189" t="s">
        <v>533</v>
      </c>
      <c r="O16" s="184">
        <v>200</v>
      </c>
    </row>
    <row r="17" spans="1:15" s="185" customFormat="1" ht="31.2">
      <c r="A17" s="185" t="s">
        <v>1412</v>
      </c>
      <c r="B17" s="189">
        <v>0.0798611111111111</v>
      </c>
      <c r="C17" s="184">
        <v>400</v>
      </c>
      <c r="D17" s="185" t="s">
        <v>1412</v>
      </c>
      <c r="E17" s="189">
        <v>0.08333333333333333</v>
      </c>
      <c r="F17" s="184">
        <v>400</v>
      </c>
      <c r="G17" s="185" t="s">
        <v>1412</v>
      </c>
      <c r="H17" s="189">
        <v>0.09027777777777778</v>
      </c>
      <c r="I17" s="184">
        <v>400</v>
      </c>
      <c r="J17" s="185" t="s">
        <v>1418</v>
      </c>
      <c r="K17" s="186" t="s">
        <v>534</v>
      </c>
      <c r="L17" s="184">
        <v>100</v>
      </c>
      <c r="M17" s="185" t="s">
        <v>1418</v>
      </c>
      <c r="N17" s="186" t="s">
        <v>534</v>
      </c>
      <c r="O17" s="184">
        <v>100</v>
      </c>
    </row>
    <row r="18" spans="1:15" s="185" customFormat="1" ht="31.2">
      <c r="A18" s="185" t="s">
        <v>1410</v>
      </c>
      <c r="B18" s="189">
        <v>0.08333333333333333</v>
      </c>
      <c r="C18" s="184">
        <v>200</v>
      </c>
      <c r="D18" s="185" t="s">
        <v>1410</v>
      </c>
      <c r="E18" s="189">
        <v>0.09375</v>
      </c>
      <c r="F18" s="184">
        <v>200</v>
      </c>
      <c r="G18" s="185" t="s">
        <v>1410</v>
      </c>
      <c r="H18" s="189">
        <v>0.10416666666666667</v>
      </c>
      <c r="I18" s="184">
        <v>200</v>
      </c>
      <c r="J18" s="185" t="s">
        <v>904</v>
      </c>
      <c r="K18" s="186" t="s">
        <v>534</v>
      </c>
      <c r="L18" s="184">
        <v>100</v>
      </c>
      <c r="M18" s="185" t="s">
        <v>904</v>
      </c>
      <c r="N18" s="186" t="s">
        <v>534</v>
      </c>
      <c r="O18" s="184">
        <v>100</v>
      </c>
    </row>
    <row r="19" spans="1:15" s="185" customFormat="1" ht="31.2">
      <c r="A19" s="185" t="s">
        <v>1413</v>
      </c>
      <c r="B19" s="186" t="s">
        <v>574</v>
      </c>
      <c r="C19" s="184">
        <v>200</v>
      </c>
      <c r="D19" s="185" t="s">
        <v>1413</v>
      </c>
      <c r="E19" s="186" t="s">
        <v>574</v>
      </c>
      <c r="F19" s="184">
        <v>200</v>
      </c>
      <c r="G19" s="185" t="s">
        <v>1415</v>
      </c>
      <c r="H19" s="186" t="s">
        <v>533</v>
      </c>
      <c r="I19" s="184">
        <v>100</v>
      </c>
      <c r="J19" s="185" t="s">
        <v>1417</v>
      </c>
      <c r="K19" s="186" t="s">
        <v>534</v>
      </c>
      <c r="L19" s="184">
        <v>100</v>
      </c>
      <c r="N19" s="186"/>
      <c r="O19" s="184"/>
    </row>
    <row r="20" spans="2:15" s="185" customFormat="1" ht="31.2">
      <c r="B20" s="186"/>
      <c r="C20" s="184"/>
      <c r="E20" s="186"/>
      <c r="F20" s="184"/>
      <c r="H20" s="186"/>
      <c r="I20" s="184"/>
      <c r="K20" s="186"/>
      <c r="L20" s="184"/>
      <c r="N20" s="186"/>
      <c r="O20" s="184"/>
    </row>
    <row r="21" spans="1:15" s="185" customFormat="1" ht="31.2">
      <c r="A21" s="200" t="s">
        <v>13</v>
      </c>
      <c r="B21" s="186"/>
      <c r="C21" s="184"/>
      <c r="D21" s="200" t="s">
        <v>13</v>
      </c>
      <c r="E21" s="186"/>
      <c r="F21" s="184"/>
      <c r="G21" s="200" t="s">
        <v>13</v>
      </c>
      <c r="H21" s="186"/>
      <c r="I21" s="184"/>
      <c r="J21" s="200" t="s">
        <v>13</v>
      </c>
      <c r="K21" s="186"/>
      <c r="L21" s="184"/>
      <c r="M21" s="200" t="s">
        <v>13</v>
      </c>
      <c r="N21" s="186"/>
      <c r="O21" s="184"/>
    </row>
    <row r="22" spans="1:15" s="185" customFormat="1" ht="31.2">
      <c r="A22" s="185" t="s">
        <v>0</v>
      </c>
      <c r="B22" s="186"/>
      <c r="C22" s="184">
        <v>200</v>
      </c>
      <c r="D22" s="185" t="s">
        <v>0</v>
      </c>
      <c r="E22" s="186"/>
      <c r="F22" s="184">
        <v>200</v>
      </c>
      <c r="G22" s="185" t="s">
        <v>0</v>
      </c>
      <c r="H22" s="186"/>
      <c r="I22" s="184">
        <v>200</v>
      </c>
      <c r="J22" s="185" t="s">
        <v>384</v>
      </c>
      <c r="K22" s="186"/>
      <c r="L22" s="184">
        <v>100</v>
      </c>
      <c r="M22" s="185" t="s">
        <v>384</v>
      </c>
      <c r="N22" s="186"/>
      <c r="O22" s="184">
        <v>100</v>
      </c>
    </row>
    <row r="23" spans="1:15" s="185" customFormat="1" ht="31.2">
      <c r="A23" s="183" t="s">
        <v>817</v>
      </c>
      <c r="B23" s="186"/>
      <c r="C23" s="184">
        <f>SUM(C4:C22)</f>
        <v>2700</v>
      </c>
      <c r="D23" s="183" t="s">
        <v>817</v>
      </c>
      <c r="E23" s="186"/>
      <c r="F23" s="184">
        <f>SUM(F4:F22)</f>
        <v>2500</v>
      </c>
      <c r="G23" s="183" t="s">
        <v>817</v>
      </c>
      <c r="H23" s="186"/>
      <c r="I23" s="184">
        <f>SUM(I4:I22)</f>
        <v>2300</v>
      </c>
      <c r="J23" s="183" t="s">
        <v>817</v>
      </c>
      <c r="K23" s="186"/>
      <c r="L23" s="184">
        <f>SUM(L4:L22)</f>
        <v>1500</v>
      </c>
      <c r="M23" s="183" t="s">
        <v>817</v>
      </c>
      <c r="N23" s="186"/>
      <c r="O23" s="184">
        <f>SUM(O4:O22)</f>
        <v>1400</v>
      </c>
    </row>
    <row r="24" spans="4:15" ht="15">
      <c r="D24" s="178"/>
      <c r="F24" s="179"/>
      <c r="G24" s="178"/>
      <c r="I24" s="179"/>
      <c r="L24" s="179"/>
      <c r="M24" s="178"/>
      <c r="O24" s="179"/>
    </row>
    <row r="25" spans="3:15" ht="15">
      <c r="C25" s="180"/>
      <c r="F25" s="180"/>
      <c r="I25" s="180"/>
      <c r="L25" s="180"/>
      <c r="M25" s="192"/>
      <c r="O25" s="180"/>
    </row>
    <row r="26" spans="1:15" ht="15">
      <c r="A26" s="192"/>
      <c r="D26" s="192"/>
      <c r="F26" s="179"/>
      <c r="G26" s="192"/>
      <c r="I26" s="179"/>
      <c r="J26" s="192"/>
      <c r="L26" s="179"/>
      <c r="O26" s="179"/>
    </row>
    <row r="29" spans="1:7" ht="15">
      <c r="A29" s="248" t="s">
        <v>32</v>
      </c>
      <c r="B29" s="416"/>
      <c r="C29" s="416"/>
      <c r="D29" s="416"/>
      <c r="E29" s="249"/>
      <c r="F29" s="248"/>
      <c r="G29" s="249"/>
    </row>
    <row r="30" spans="1:16" ht="15">
      <c r="A30" s="250" t="s">
        <v>596</v>
      </c>
      <c r="B30" s="250" t="s">
        <v>1076</v>
      </c>
      <c r="C30" s="248" t="s">
        <v>207</v>
      </c>
      <c r="D30" s="248" t="s">
        <v>1073</v>
      </c>
      <c r="E30" s="248" t="s">
        <v>597</v>
      </c>
      <c r="F30" s="248" t="s">
        <v>598</v>
      </c>
      <c r="G30" s="248" t="s">
        <v>1156</v>
      </c>
      <c r="H30" s="248" t="s">
        <v>612</v>
      </c>
      <c r="I30" s="180"/>
      <c r="J30" s="178"/>
      <c r="L30" s="180"/>
      <c r="M30" s="178"/>
      <c r="O30" s="180"/>
      <c r="P30" s="178"/>
    </row>
    <row r="31" spans="1:16" s="294" customFormat="1" ht="38.25" customHeight="1">
      <c r="A31" s="277" t="s">
        <v>1077</v>
      </c>
      <c r="B31" s="258" t="s">
        <v>1078</v>
      </c>
      <c r="C31" s="258" t="s">
        <v>1424</v>
      </c>
      <c r="D31" s="277" t="s">
        <v>1405</v>
      </c>
      <c r="E31" s="292" t="s">
        <v>611</v>
      </c>
      <c r="F31" s="293">
        <v>44332</v>
      </c>
      <c r="G31" s="287">
        <f>+C23</f>
        <v>2700</v>
      </c>
      <c r="H31" s="292" t="s">
        <v>682</v>
      </c>
      <c r="J31" s="295"/>
      <c r="M31" s="295"/>
      <c r="P31" s="295"/>
    </row>
    <row r="32" spans="1:7" ht="15">
      <c r="A32" s="249"/>
      <c r="B32" s="249"/>
      <c r="C32" s="251"/>
      <c r="D32" s="377"/>
      <c r="E32" s="249"/>
      <c r="F32" s="248"/>
      <c r="G32" s="249"/>
    </row>
    <row r="33" spans="1:7" ht="15">
      <c r="A33" s="248" t="s">
        <v>477</v>
      </c>
      <c r="B33" s="249"/>
      <c r="C33" s="254"/>
      <c r="D33" s="254"/>
      <c r="E33" s="249"/>
      <c r="F33" s="248"/>
      <c r="G33" s="249"/>
    </row>
    <row r="34" spans="1:7" ht="15">
      <c r="A34" s="252">
        <v>44332</v>
      </c>
      <c r="B34" s="249"/>
      <c r="C34" s="254"/>
      <c r="D34" s="254"/>
      <c r="E34" s="249"/>
      <c r="F34" s="248"/>
      <c r="G34" s="249"/>
    </row>
    <row r="35" spans="2:4" ht="15">
      <c r="B35" s="180"/>
      <c r="C35" s="201"/>
      <c r="D35" s="198"/>
    </row>
    <row r="36" spans="2:4" ht="15">
      <c r="B36" s="180"/>
      <c r="C36" s="201"/>
      <c r="D36" s="201"/>
    </row>
    <row r="37" spans="2:4" ht="15">
      <c r="B37" s="180"/>
      <c r="C37" s="197"/>
      <c r="D37" s="198"/>
    </row>
    <row r="38" spans="2:4" ht="15">
      <c r="B38" s="199"/>
      <c r="C38" s="197"/>
      <c r="D38" s="198"/>
    </row>
  </sheetData>
  <mergeCells count="1">
    <mergeCell ref="B29:D29"/>
  </mergeCells>
  <printOptions/>
  <pageMargins left="0.7" right="0.7" top="0.75" bottom="0.75" header="0.3" footer="0.3"/>
  <pageSetup horizontalDpi="600" verticalDpi="600" orientation="portrait" paperSize="9" scale="76" r:id="rId2"/>
  <rowBreaks count="1" manualBreakCount="1">
    <brk id="23" max="16383" man="1"/>
  </rowBreaks>
  <colBreaks count="3" manualBreakCount="3">
    <brk id="3" max="16383" man="1"/>
    <brk id="6" max="16383" man="1"/>
    <brk id="12" max="16383" man="1"/>
  </col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9"/>
  <sheetViews>
    <sheetView workbookViewId="0" topLeftCell="A1">
      <pane xSplit="3" ySplit="2" topLeftCell="D3" activePane="bottomRight" state="frozen"/>
      <selection pane="topLeft" activeCell="C43" sqref="C43"/>
      <selection pane="topRight" activeCell="C43" sqref="C43"/>
      <selection pane="bottomLeft" activeCell="C43" sqref="C43"/>
      <selection pane="bottomRight" activeCell="I86" sqref="I86"/>
    </sheetView>
  </sheetViews>
  <sheetFormatPr defaultColWidth="9.140625" defaultRowHeight="15"/>
  <cols>
    <col min="1" max="1" width="18.28125" style="0" bestFit="1" customWidth="1"/>
    <col min="2" max="2" width="13.140625" style="0" customWidth="1"/>
    <col min="3" max="3" width="12.7109375" style="0" customWidth="1"/>
    <col min="4" max="4" width="6.57421875" style="20" customWidth="1"/>
    <col min="5" max="5" width="7.8515625" style="20" customWidth="1"/>
    <col min="6" max="6" width="8.421875" style="20" customWidth="1"/>
    <col min="7" max="7" width="54.28125" style="0" customWidth="1"/>
    <col min="8" max="8" width="61.00390625" style="0" customWidth="1"/>
    <col min="9" max="9" width="11.28125" style="20" customWidth="1"/>
    <col min="10" max="10" width="3.8515625" style="5" customWidth="1"/>
    <col min="11" max="11" width="11.421875" style="5" customWidth="1"/>
    <col min="12" max="12" width="2.28125" style="0" customWidth="1"/>
    <col min="13" max="13" width="13.57421875" style="0" bestFit="1" customWidth="1"/>
    <col min="14" max="14" width="12.140625" style="0" bestFit="1" customWidth="1"/>
    <col min="15" max="15" width="13.28125" style="0" bestFit="1" customWidth="1"/>
  </cols>
  <sheetData>
    <row r="1" spans="1:15" ht="18">
      <c r="A1" s="8" t="s">
        <v>70</v>
      </c>
      <c r="L1" s="9"/>
      <c r="N1" s="13"/>
      <c r="O1" s="13"/>
    </row>
    <row r="2" spans="1:11" s="3" customFormat="1" ht="28.8">
      <c r="A2" s="23" t="s">
        <v>81</v>
      </c>
      <c r="B2" s="23" t="s">
        <v>75</v>
      </c>
      <c r="C2" s="23" t="s">
        <v>76</v>
      </c>
      <c r="D2" s="24" t="s">
        <v>87</v>
      </c>
      <c r="E2" s="25" t="s">
        <v>350</v>
      </c>
      <c r="F2" s="24" t="s">
        <v>88</v>
      </c>
      <c r="G2" s="23" t="s">
        <v>37</v>
      </c>
      <c r="H2" s="23" t="s">
        <v>96</v>
      </c>
      <c r="I2" s="24" t="s">
        <v>136</v>
      </c>
      <c r="J2" s="14"/>
      <c r="K2" s="14"/>
    </row>
    <row r="3" spans="1:11" s="22" customFormat="1" ht="100.8">
      <c r="A3" s="26" t="s">
        <v>144</v>
      </c>
      <c r="B3" s="27" t="s">
        <v>71</v>
      </c>
      <c r="C3" s="26" t="s">
        <v>79</v>
      </c>
      <c r="D3" s="28" t="s">
        <v>89</v>
      </c>
      <c r="E3" s="28"/>
      <c r="F3" s="28" t="s">
        <v>89</v>
      </c>
      <c r="G3" s="29" t="s">
        <v>145</v>
      </c>
      <c r="H3" s="29" t="s">
        <v>146</v>
      </c>
      <c r="I3" s="28" t="s">
        <v>89</v>
      </c>
      <c r="J3" s="21"/>
      <c r="K3" s="21"/>
    </row>
    <row r="4" spans="1:11" s="22" customFormat="1" ht="115.2">
      <c r="A4" s="26" t="s">
        <v>82</v>
      </c>
      <c r="B4" s="27" t="s">
        <v>71</v>
      </c>
      <c r="C4" s="26" t="s">
        <v>79</v>
      </c>
      <c r="D4" s="28" t="s">
        <v>89</v>
      </c>
      <c r="E4" s="28"/>
      <c r="F4" s="28"/>
      <c r="G4" s="29" t="s">
        <v>83</v>
      </c>
      <c r="H4" s="29" t="s">
        <v>98</v>
      </c>
      <c r="I4" s="28" t="s">
        <v>89</v>
      </c>
      <c r="J4" s="21"/>
      <c r="K4" s="21"/>
    </row>
    <row r="5" spans="1:11" s="22" customFormat="1" ht="57.6">
      <c r="A5" s="26" t="s">
        <v>147</v>
      </c>
      <c r="B5" s="27" t="s">
        <v>71</v>
      </c>
      <c r="C5" s="26" t="s">
        <v>79</v>
      </c>
      <c r="D5" s="28" t="s">
        <v>89</v>
      </c>
      <c r="E5" s="28"/>
      <c r="F5" s="28"/>
      <c r="G5" s="29" t="s">
        <v>148</v>
      </c>
      <c r="H5" s="29" t="s">
        <v>351</v>
      </c>
      <c r="I5" s="28" t="s">
        <v>131</v>
      </c>
      <c r="J5" s="21"/>
      <c r="K5" s="21"/>
    </row>
    <row r="6" spans="1:11" s="22" customFormat="1" ht="43.2">
      <c r="A6" s="26" t="s">
        <v>149</v>
      </c>
      <c r="B6" s="27" t="s">
        <v>71</v>
      </c>
      <c r="C6" s="26" t="s">
        <v>79</v>
      </c>
      <c r="D6" s="28" t="s">
        <v>89</v>
      </c>
      <c r="E6" s="28"/>
      <c r="F6" s="28" t="s">
        <v>89</v>
      </c>
      <c r="G6" s="29" t="s">
        <v>352</v>
      </c>
      <c r="H6" s="29" t="s">
        <v>150</v>
      </c>
      <c r="I6" s="28" t="s">
        <v>142</v>
      </c>
      <c r="J6" s="21"/>
      <c r="K6" s="21"/>
    </row>
    <row r="7" spans="1:11" s="22" customFormat="1" ht="72">
      <c r="A7" s="26" t="s">
        <v>172</v>
      </c>
      <c r="B7" s="27" t="s">
        <v>71</v>
      </c>
      <c r="C7" s="26" t="s">
        <v>79</v>
      </c>
      <c r="D7" s="28"/>
      <c r="E7" s="28"/>
      <c r="F7" s="28"/>
      <c r="G7" s="29" t="s">
        <v>174</v>
      </c>
      <c r="H7" s="29" t="s">
        <v>173</v>
      </c>
      <c r="I7" s="28" t="s">
        <v>131</v>
      </c>
      <c r="J7" s="21"/>
      <c r="K7" s="21"/>
    </row>
    <row r="8" spans="1:11" s="22" customFormat="1" ht="72">
      <c r="A8" s="26" t="s">
        <v>139</v>
      </c>
      <c r="B8" s="27" t="s">
        <v>71</v>
      </c>
      <c r="C8" s="26" t="s">
        <v>79</v>
      </c>
      <c r="D8" s="28" t="s">
        <v>90</v>
      </c>
      <c r="E8" s="28"/>
      <c r="F8" s="28"/>
      <c r="G8" s="29" t="s">
        <v>140</v>
      </c>
      <c r="H8" s="29" t="s">
        <v>141</v>
      </c>
      <c r="I8" s="28" t="s">
        <v>142</v>
      </c>
      <c r="J8" s="21"/>
      <c r="K8" s="21"/>
    </row>
    <row r="9" spans="1:11" s="22" customFormat="1" ht="115.2">
      <c r="A9" s="26" t="s">
        <v>128</v>
      </c>
      <c r="B9" s="27" t="s">
        <v>71</v>
      </c>
      <c r="C9" s="26" t="s">
        <v>79</v>
      </c>
      <c r="D9" s="28" t="s">
        <v>89</v>
      </c>
      <c r="E9" s="28"/>
      <c r="F9" s="28" t="s">
        <v>89</v>
      </c>
      <c r="G9" s="29" t="s">
        <v>353</v>
      </c>
      <c r="H9" s="29" t="s">
        <v>127</v>
      </c>
      <c r="I9" s="28" t="s">
        <v>131</v>
      </c>
      <c r="J9" s="21"/>
      <c r="K9" s="21"/>
    </row>
    <row r="10" spans="1:11" s="22" customFormat="1" ht="100.8">
      <c r="A10" s="29" t="s">
        <v>129</v>
      </c>
      <c r="B10" s="27" t="s">
        <v>71</v>
      </c>
      <c r="C10" s="26" t="s">
        <v>79</v>
      </c>
      <c r="D10" s="28" t="s">
        <v>89</v>
      </c>
      <c r="E10" s="28"/>
      <c r="F10" s="28"/>
      <c r="G10" s="29" t="s">
        <v>130</v>
      </c>
      <c r="H10" s="29"/>
      <c r="I10" s="30" t="s">
        <v>137</v>
      </c>
      <c r="J10" s="21"/>
      <c r="K10" s="21"/>
    </row>
    <row r="11" spans="1:11" s="22" customFormat="1" ht="15">
      <c r="A11" s="26" t="s">
        <v>354</v>
      </c>
      <c r="B11" s="27" t="s">
        <v>71</v>
      </c>
      <c r="C11" s="26" t="s">
        <v>79</v>
      </c>
      <c r="D11" s="28"/>
      <c r="E11" s="28" t="s">
        <v>90</v>
      </c>
      <c r="F11" s="28"/>
      <c r="G11" s="29" t="s">
        <v>355</v>
      </c>
      <c r="H11" s="29" t="s">
        <v>100</v>
      </c>
      <c r="I11" s="28" t="s">
        <v>131</v>
      </c>
      <c r="J11" s="21"/>
      <c r="K11" s="21"/>
    </row>
    <row r="12" spans="1:11" s="22" customFormat="1" ht="57.6">
      <c r="A12" s="26" t="s">
        <v>101</v>
      </c>
      <c r="B12" s="27" t="s">
        <v>71</v>
      </c>
      <c r="C12" s="26" t="s">
        <v>79</v>
      </c>
      <c r="D12" s="28"/>
      <c r="E12" s="28"/>
      <c r="F12" s="28"/>
      <c r="G12" s="51" t="s">
        <v>393</v>
      </c>
      <c r="H12" s="51" t="s">
        <v>394</v>
      </c>
      <c r="I12" s="53" t="s">
        <v>131</v>
      </c>
      <c r="J12" s="21"/>
      <c r="K12" s="21"/>
    </row>
    <row r="13" spans="1:11" s="22" customFormat="1" ht="216">
      <c r="A13" s="26" t="s">
        <v>158</v>
      </c>
      <c r="B13" s="27" t="s">
        <v>71</v>
      </c>
      <c r="C13" s="26" t="s">
        <v>79</v>
      </c>
      <c r="D13" s="28" t="s">
        <v>90</v>
      </c>
      <c r="E13" s="28"/>
      <c r="F13" s="28"/>
      <c r="G13" s="29" t="s">
        <v>160</v>
      </c>
      <c r="H13" s="29" t="s">
        <v>222</v>
      </c>
      <c r="I13" s="28" t="s">
        <v>131</v>
      </c>
      <c r="J13" s="21"/>
      <c r="K13" s="21"/>
    </row>
    <row r="14" spans="1:11" s="22" customFormat="1" ht="43.2">
      <c r="A14" s="26" t="s">
        <v>630</v>
      </c>
      <c r="B14" s="27" t="s">
        <v>71</v>
      </c>
      <c r="C14" s="26" t="s">
        <v>79</v>
      </c>
      <c r="D14" s="28" t="s">
        <v>90</v>
      </c>
      <c r="E14" s="28"/>
      <c r="F14" s="28"/>
      <c r="G14" s="29" t="s">
        <v>629</v>
      </c>
      <c r="H14" s="29" t="s">
        <v>631</v>
      </c>
      <c r="I14" s="28" t="s">
        <v>131</v>
      </c>
      <c r="J14" s="21"/>
      <c r="K14" s="21"/>
    </row>
    <row r="15" spans="1:11" s="22" customFormat="1" ht="100.8">
      <c r="A15" s="26" t="s">
        <v>153</v>
      </c>
      <c r="B15" s="27" t="s">
        <v>71</v>
      </c>
      <c r="C15" s="26" t="s">
        <v>79</v>
      </c>
      <c r="D15" s="28"/>
      <c r="E15" s="28"/>
      <c r="F15" s="28"/>
      <c r="G15" s="29" t="s">
        <v>154</v>
      </c>
      <c r="H15" s="29" t="s">
        <v>155</v>
      </c>
      <c r="I15" s="28" t="s">
        <v>89</v>
      </c>
      <c r="J15" s="21"/>
      <c r="K15" s="21"/>
    </row>
    <row r="16" spans="1:11" s="22" customFormat="1" ht="72">
      <c r="A16" s="26" t="s">
        <v>159</v>
      </c>
      <c r="B16" s="27" t="s">
        <v>71</v>
      </c>
      <c r="C16" s="26" t="s">
        <v>79</v>
      </c>
      <c r="D16" s="28"/>
      <c r="E16" s="28"/>
      <c r="F16" s="28"/>
      <c r="G16" s="29" t="s">
        <v>156</v>
      </c>
      <c r="H16" s="29" t="s">
        <v>157</v>
      </c>
      <c r="I16" s="28" t="s">
        <v>131</v>
      </c>
      <c r="J16" s="21"/>
      <c r="K16" s="21"/>
    </row>
    <row r="17" spans="1:11" s="22" customFormat="1" ht="57.6">
      <c r="A17" s="26" t="s">
        <v>372</v>
      </c>
      <c r="B17" s="27" t="s">
        <v>71</v>
      </c>
      <c r="C17" s="26" t="s">
        <v>78</v>
      </c>
      <c r="D17" s="28" t="s">
        <v>90</v>
      </c>
      <c r="E17" s="28"/>
      <c r="F17" s="28" t="s">
        <v>90</v>
      </c>
      <c r="G17" s="29" t="s">
        <v>97</v>
      </c>
      <c r="H17" s="29" t="s">
        <v>99</v>
      </c>
      <c r="I17" s="28" t="s">
        <v>89</v>
      </c>
      <c r="J17" s="21"/>
      <c r="K17" s="21"/>
    </row>
    <row r="18" spans="1:11" s="22" customFormat="1" ht="72">
      <c r="A18" s="26" t="s">
        <v>121</v>
      </c>
      <c r="B18" s="27" t="s">
        <v>71</v>
      </c>
      <c r="C18" s="26" t="s">
        <v>78</v>
      </c>
      <c r="D18" s="28"/>
      <c r="E18" s="28"/>
      <c r="F18" s="28"/>
      <c r="G18" s="29" t="s">
        <v>122</v>
      </c>
      <c r="H18" s="29" t="s">
        <v>123</v>
      </c>
      <c r="I18" s="28" t="s">
        <v>89</v>
      </c>
      <c r="J18" s="21"/>
      <c r="K18" s="21"/>
    </row>
    <row r="19" spans="1:11" s="22" customFormat="1" ht="57.6">
      <c r="A19" s="26" t="s">
        <v>86</v>
      </c>
      <c r="B19" s="27" t="s">
        <v>71</v>
      </c>
      <c r="C19" s="26" t="s">
        <v>78</v>
      </c>
      <c r="D19" s="28" t="s">
        <v>90</v>
      </c>
      <c r="E19" s="28"/>
      <c r="F19" s="28"/>
      <c r="G19" s="29" t="s">
        <v>389</v>
      </c>
      <c r="H19" s="52" t="s">
        <v>390</v>
      </c>
      <c r="I19" s="28" t="s">
        <v>131</v>
      </c>
      <c r="J19" s="21"/>
      <c r="K19" s="21"/>
    </row>
    <row r="20" spans="1:11" s="22" customFormat="1" ht="100.8">
      <c r="A20" s="26" t="s">
        <v>102</v>
      </c>
      <c r="B20" s="27" t="s">
        <v>71</v>
      </c>
      <c r="C20" s="26" t="s">
        <v>78</v>
      </c>
      <c r="D20" s="28"/>
      <c r="E20" s="28"/>
      <c r="F20" s="28"/>
      <c r="G20" s="51" t="s">
        <v>392</v>
      </c>
      <c r="H20" s="52" t="s">
        <v>391</v>
      </c>
      <c r="I20" s="53" t="s">
        <v>89</v>
      </c>
      <c r="J20" s="21"/>
      <c r="K20" s="21"/>
    </row>
    <row r="21" spans="1:11" s="22" customFormat="1" ht="100.8">
      <c r="A21" s="26" t="s">
        <v>118</v>
      </c>
      <c r="B21" s="27" t="s">
        <v>71</v>
      </c>
      <c r="C21" s="26" t="s">
        <v>78</v>
      </c>
      <c r="D21" s="28" t="s">
        <v>90</v>
      </c>
      <c r="E21" s="28"/>
      <c r="F21" s="28"/>
      <c r="G21" s="29" t="s">
        <v>120</v>
      </c>
      <c r="H21" s="29" t="s">
        <v>119</v>
      </c>
      <c r="I21" s="28" t="s">
        <v>89</v>
      </c>
      <c r="J21" s="21"/>
      <c r="K21" s="21"/>
    </row>
    <row r="22" spans="1:11" s="22" customFormat="1" ht="72">
      <c r="A22" s="26" t="s">
        <v>162</v>
      </c>
      <c r="B22" s="27" t="s">
        <v>71</v>
      </c>
      <c r="C22" s="26" t="s">
        <v>77</v>
      </c>
      <c r="D22" s="28" t="s">
        <v>90</v>
      </c>
      <c r="E22" s="28"/>
      <c r="F22" s="28"/>
      <c r="G22" s="29" t="s">
        <v>356</v>
      </c>
      <c r="H22" s="29" t="s">
        <v>124</v>
      </c>
      <c r="I22" s="28" t="s">
        <v>131</v>
      </c>
      <c r="J22" s="21"/>
      <c r="K22" s="21"/>
    </row>
    <row r="23" spans="1:11" s="22" customFormat="1" ht="144">
      <c r="A23" s="31" t="s">
        <v>161</v>
      </c>
      <c r="B23" s="27" t="s">
        <v>71</v>
      </c>
      <c r="C23" s="26" t="s">
        <v>77</v>
      </c>
      <c r="D23" s="28" t="s">
        <v>90</v>
      </c>
      <c r="E23" s="28"/>
      <c r="F23" s="28"/>
      <c r="G23" s="29" t="s">
        <v>357</v>
      </c>
      <c r="H23" s="29" t="s">
        <v>163</v>
      </c>
      <c r="I23" s="28" t="s">
        <v>131</v>
      </c>
      <c r="J23" s="21"/>
      <c r="K23" s="21"/>
    </row>
    <row r="24" spans="1:11" s="22" customFormat="1" ht="86.4">
      <c r="A24" s="32" t="s">
        <v>164</v>
      </c>
      <c r="B24" s="27" t="s">
        <v>71</v>
      </c>
      <c r="C24" s="26" t="s">
        <v>77</v>
      </c>
      <c r="D24" s="28"/>
      <c r="E24" s="28"/>
      <c r="F24" s="28"/>
      <c r="G24" s="29" t="s">
        <v>165</v>
      </c>
      <c r="H24" s="29" t="s">
        <v>166</v>
      </c>
      <c r="I24" s="28" t="s">
        <v>131</v>
      </c>
      <c r="J24" s="21"/>
      <c r="K24" s="21"/>
    </row>
    <row r="25" spans="1:11" s="22" customFormat="1" ht="57.6">
      <c r="A25" s="32" t="s">
        <v>167</v>
      </c>
      <c r="B25" s="27" t="s">
        <v>71</v>
      </c>
      <c r="C25" s="26" t="s">
        <v>77</v>
      </c>
      <c r="D25" s="28" t="s">
        <v>89</v>
      </c>
      <c r="E25" s="28"/>
      <c r="F25" s="28"/>
      <c r="G25" s="29" t="s">
        <v>168</v>
      </c>
      <c r="H25" s="29" t="s">
        <v>169</v>
      </c>
      <c r="I25" s="28" t="s">
        <v>89</v>
      </c>
      <c r="J25" s="21"/>
      <c r="K25" s="21"/>
    </row>
    <row r="26" spans="1:11" s="22" customFormat="1" ht="72">
      <c r="A26" s="26" t="s">
        <v>125</v>
      </c>
      <c r="B26" s="27" t="s">
        <v>71</v>
      </c>
      <c r="C26" s="26" t="s">
        <v>77</v>
      </c>
      <c r="D26" s="28"/>
      <c r="E26" s="28"/>
      <c r="F26" s="28"/>
      <c r="G26" s="29" t="s">
        <v>126</v>
      </c>
      <c r="H26" s="29" t="s">
        <v>358</v>
      </c>
      <c r="I26" s="28" t="s">
        <v>131</v>
      </c>
      <c r="J26" s="21"/>
      <c r="K26" s="21"/>
    </row>
    <row r="27" spans="1:11" s="22" customFormat="1" ht="144">
      <c r="A27" s="29" t="s">
        <v>220</v>
      </c>
      <c r="B27" s="27" t="s">
        <v>71</v>
      </c>
      <c r="C27" s="26" t="s">
        <v>77</v>
      </c>
      <c r="D27" s="28"/>
      <c r="E27" s="28"/>
      <c r="F27" s="28"/>
      <c r="G27" s="29" t="s">
        <v>219</v>
      </c>
      <c r="H27" s="29" t="s">
        <v>221</v>
      </c>
      <c r="I27" s="28" t="s">
        <v>142</v>
      </c>
      <c r="J27" s="21"/>
      <c r="K27" s="21"/>
    </row>
    <row r="28" spans="1:11" s="22" customFormat="1" ht="28.8">
      <c r="A28" s="29" t="s">
        <v>170</v>
      </c>
      <c r="B28" s="27" t="s">
        <v>71</v>
      </c>
      <c r="C28" s="26" t="s">
        <v>77</v>
      </c>
      <c r="D28" s="28"/>
      <c r="E28" s="28"/>
      <c r="F28" s="28"/>
      <c r="G28" s="29" t="s">
        <v>255</v>
      </c>
      <c r="H28" s="29" t="s">
        <v>256</v>
      </c>
      <c r="I28" s="28" t="s">
        <v>131</v>
      </c>
      <c r="J28" s="21"/>
      <c r="K28" s="21"/>
    </row>
    <row r="29" spans="1:11" s="22" customFormat="1" ht="72">
      <c r="A29" s="26" t="s">
        <v>151</v>
      </c>
      <c r="B29" s="27" t="s">
        <v>71</v>
      </c>
      <c r="C29" s="26" t="s">
        <v>80</v>
      </c>
      <c r="D29" s="28"/>
      <c r="E29" s="28"/>
      <c r="F29" s="28"/>
      <c r="G29" s="29" t="s">
        <v>152</v>
      </c>
      <c r="H29" s="29" t="s">
        <v>359</v>
      </c>
      <c r="I29" s="28" t="s">
        <v>131</v>
      </c>
      <c r="J29" s="21"/>
      <c r="K29" s="21"/>
    </row>
    <row r="30" spans="1:11" s="22" customFormat="1" ht="86.4">
      <c r="A30" s="32" t="s">
        <v>475</v>
      </c>
      <c r="B30" s="27" t="s">
        <v>71</v>
      </c>
      <c r="C30" s="26" t="s">
        <v>80</v>
      </c>
      <c r="D30" s="28" t="s">
        <v>90</v>
      </c>
      <c r="E30" s="28"/>
      <c r="F30" s="28"/>
      <c r="G30" s="29" t="s">
        <v>476</v>
      </c>
      <c r="H30" s="29" t="s">
        <v>171</v>
      </c>
      <c r="I30" s="28" t="s">
        <v>132</v>
      </c>
      <c r="J30" s="21"/>
      <c r="K30" s="21"/>
    </row>
    <row r="31" spans="1:11" s="22" customFormat="1" ht="43.2">
      <c r="A31" s="33" t="s">
        <v>103</v>
      </c>
      <c r="B31" s="34" t="s">
        <v>72</v>
      </c>
      <c r="C31" s="35" t="s">
        <v>79</v>
      </c>
      <c r="D31" s="36" t="s">
        <v>90</v>
      </c>
      <c r="E31" s="36"/>
      <c r="F31" s="36"/>
      <c r="G31" s="33" t="s">
        <v>104</v>
      </c>
      <c r="H31" s="33" t="s">
        <v>115</v>
      </c>
      <c r="I31" s="37" t="s">
        <v>131</v>
      </c>
      <c r="J31" s="21"/>
      <c r="K31" s="21"/>
    </row>
    <row r="32" spans="1:11" s="22" customFormat="1" ht="72">
      <c r="A32" s="33" t="s">
        <v>239</v>
      </c>
      <c r="B32" s="34" t="s">
        <v>72</v>
      </c>
      <c r="C32" s="35" t="s">
        <v>79</v>
      </c>
      <c r="D32" s="36"/>
      <c r="E32" s="36"/>
      <c r="F32" s="36"/>
      <c r="G32" s="33" t="s">
        <v>240</v>
      </c>
      <c r="H32" s="33" t="s">
        <v>241</v>
      </c>
      <c r="I32" s="37" t="s">
        <v>89</v>
      </c>
      <c r="J32" s="21"/>
      <c r="K32" s="21"/>
    </row>
    <row r="33" spans="1:11" s="22" customFormat="1" ht="43.2">
      <c r="A33" s="33" t="s">
        <v>242</v>
      </c>
      <c r="B33" s="34" t="s">
        <v>72</v>
      </c>
      <c r="C33" s="35" t="s">
        <v>79</v>
      </c>
      <c r="D33" s="36"/>
      <c r="E33" s="36"/>
      <c r="F33" s="36"/>
      <c r="G33" s="33" t="s">
        <v>243</v>
      </c>
      <c r="H33" s="33" t="s">
        <v>244</v>
      </c>
      <c r="I33" s="37" t="s">
        <v>89</v>
      </c>
      <c r="J33" s="21"/>
      <c r="K33" s="21"/>
    </row>
    <row r="34" spans="1:11" s="22" customFormat="1" ht="57.6">
      <c r="A34" s="35" t="s">
        <v>110</v>
      </c>
      <c r="B34" s="34" t="s">
        <v>72</v>
      </c>
      <c r="C34" s="35" t="s">
        <v>79</v>
      </c>
      <c r="D34" s="36"/>
      <c r="E34" s="36"/>
      <c r="F34" s="36"/>
      <c r="G34" s="33" t="s">
        <v>111</v>
      </c>
      <c r="H34" s="33" t="s">
        <v>117</v>
      </c>
      <c r="I34" s="36" t="s">
        <v>131</v>
      </c>
      <c r="J34" s="21"/>
      <c r="K34" s="21"/>
    </row>
    <row r="35" spans="1:11" s="22" customFormat="1" ht="72">
      <c r="A35" s="35" t="s">
        <v>247</v>
      </c>
      <c r="B35" s="34" t="s">
        <v>72</v>
      </c>
      <c r="C35" s="35" t="s">
        <v>79</v>
      </c>
      <c r="D35" s="36" t="s">
        <v>90</v>
      </c>
      <c r="E35" s="36"/>
      <c r="F35" s="36"/>
      <c r="G35" s="33" t="s">
        <v>248</v>
      </c>
      <c r="H35" s="33" t="s">
        <v>249</v>
      </c>
      <c r="I35" s="36" t="s">
        <v>131</v>
      </c>
      <c r="J35" s="21"/>
      <c r="K35" s="21"/>
    </row>
    <row r="36" spans="1:11" s="22" customFormat="1" ht="100.8">
      <c r="A36" s="33" t="s">
        <v>250</v>
      </c>
      <c r="B36" s="34" t="s">
        <v>72</v>
      </c>
      <c r="C36" s="35" t="s">
        <v>79</v>
      </c>
      <c r="D36" s="36"/>
      <c r="E36" s="36"/>
      <c r="F36" s="36"/>
      <c r="G36" s="33" t="s">
        <v>251</v>
      </c>
      <c r="H36" s="33" t="s">
        <v>252</v>
      </c>
      <c r="I36" s="36" t="s">
        <v>131</v>
      </c>
      <c r="J36" s="21"/>
      <c r="K36" s="21"/>
    </row>
    <row r="37" spans="1:11" s="22" customFormat="1" ht="57.6">
      <c r="A37" s="33" t="s">
        <v>245</v>
      </c>
      <c r="B37" s="34" t="s">
        <v>72</v>
      </c>
      <c r="C37" s="35" t="s">
        <v>79</v>
      </c>
      <c r="D37" s="36"/>
      <c r="E37" s="36"/>
      <c r="F37" s="36"/>
      <c r="G37" s="33" t="s">
        <v>246</v>
      </c>
      <c r="H37" s="33" t="s">
        <v>360</v>
      </c>
      <c r="I37" s="36" t="s">
        <v>131</v>
      </c>
      <c r="J37" s="21"/>
      <c r="K37" s="21"/>
    </row>
    <row r="38" spans="1:11" s="22" customFormat="1" ht="100.8">
      <c r="A38" s="35" t="s">
        <v>112</v>
      </c>
      <c r="B38" s="34" t="s">
        <v>72</v>
      </c>
      <c r="C38" s="35" t="s">
        <v>79</v>
      </c>
      <c r="D38" s="36"/>
      <c r="E38" s="36" t="s">
        <v>90</v>
      </c>
      <c r="F38" s="36"/>
      <c r="G38" s="33" t="s">
        <v>113</v>
      </c>
      <c r="H38" s="33" t="s">
        <v>116</v>
      </c>
      <c r="I38" s="36" t="s">
        <v>132</v>
      </c>
      <c r="J38" s="21"/>
      <c r="K38" s="21"/>
    </row>
    <row r="39" spans="1:11" s="22" customFormat="1" ht="57.6">
      <c r="A39" s="35" t="s">
        <v>361</v>
      </c>
      <c r="B39" s="34" t="s">
        <v>72</v>
      </c>
      <c r="C39" s="35" t="s">
        <v>78</v>
      </c>
      <c r="D39" s="36" t="s">
        <v>90</v>
      </c>
      <c r="E39" s="36"/>
      <c r="F39" s="36"/>
      <c r="G39" s="33" t="s">
        <v>224</v>
      </c>
      <c r="H39" s="33" t="s">
        <v>223</v>
      </c>
      <c r="I39" s="36" t="s">
        <v>142</v>
      </c>
      <c r="J39" s="21"/>
      <c r="K39" s="21"/>
    </row>
    <row r="40" spans="1:11" s="22" customFormat="1" ht="57.6">
      <c r="A40" s="33" t="s">
        <v>225</v>
      </c>
      <c r="B40" s="34" t="s">
        <v>72</v>
      </c>
      <c r="C40" s="35" t="s">
        <v>78</v>
      </c>
      <c r="D40" s="36" t="s">
        <v>90</v>
      </c>
      <c r="E40" s="36"/>
      <c r="F40" s="36"/>
      <c r="G40" s="33" t="s">
        <v>226</v>
      </c>
      <c r="H40" s="33" t="s">
        <v>227</v>
      </c>
      <c r="I40" s="36" t="s">
        <v>142</v>
      </c>
      <c r="J40" s="21"/>
      <c r="K40" s="21"/>
    </row>
    <row r="41" spans="1:11" s="22" customFormat="1" ht="86.4">
      <c r="A41" s="33" t="s">
        <v>228</v>
      </c>
      <c r="B41" s="34" t="s">
        <v>72</v>
      </c>
      <c r="C41" s="35" t="s">
        <v>78</v>
      </c>
      <c r="D41" s="36" t="s">
        <v>90</v>
      </c>
      <c r="E41" s="36"/>
      <c r="F41" s="36"/>
      <c r="G41" s="33" t="s">
        <v>229</v>
      </c>
      <c r="H41" s="33" t="s">
        <v>230</v>
      </c>
      <c r="I41" s="36" t="s">
        <v>89</v>
      </c>
      <c r="J41" s="21"/>
      <c r="K41" s="21"/>
    </row>
    <row r="42" spans="1:11" s="22" customFormat="1" ht="28.8">
      <c r="A42" s="33" t="s">
        <v>231</v>
      </c>
      <c r="B42" s="34" t="s">
        <v>72</v>
      </c>
      <c r="C42" s="35" t="s">
        <v>78</v>
      </c>
      <c r="D42" s="36" t="s">
        <v>90</v>
      </c>
      <c r="E42" s="36"/>
      <c r="F42" s="36"/>
      <c r="G42" s="33" t="s">
        <v>232</v>
      </c>
      <c r="H42" s="33" t="s">
        <v>233</v>
      </c>
      <c r="I42" s="36" t="s">
        <v>89</v>
      </c>
      <c r="J42" s="21"/>
      <c r="K42" s="21"/>
    </row>
    <row r="43" spans="1:11" s="22" customFormat="1" ht="43.2">
      <c r="A43" s="35" t="s">
        <v>105</v>
      </c>
      <c r="B43" s="34" t="s">
        <v>72</v>
      </c>
      <c r="C43" s="35" t="s">
        <v>78</v>
      </c>
      <c r="D43" s="36" t="s">
        <v>90</v>
      </c>
      <c r="E43" s="36"/>
      <c r="F43" s="36"/>
      <c r="G43" s="33" t="s">
        <v>107</v>
      </c>
      <c r="H43" s="33" t="s">
        <v>114</v>
      </c>
      <c r="I43" s="36" t="s">
        <v>131</v>
      </c>
      <c r="J43" s="21"/>
      <c r="K43" s="21"/>
    </row>
    <row r="44" spans="1:11" s="22" customFormat="1" ht="28.8">
      <c r="A44" s="35" t="s">
        <v>373</v>
      </c>
      <c r="B44" s="34" t="s">
        <v>72</v>
      </c>
      <c r="C44" s="35" t="s">
        <v>78</v>
      </c>
      <c r="D44" s="36" t="s">
        <v>90</v>
      </c>
      <c r="E44" s="36"/>
      <c r="F44" s="36"/>
      <c r="G44" s="33" t="s">
        <v>106</v>
      </c>
      <c r="H44" s="33"/>
      <c r="I44" s="36" t="s">
        <v>131</v>
      </c>
      <c r="J44" s="21"/>
      <c r="K44" s="21"/>
    </row>
    <row r="45" spans="1:11" s="22" customFormat="1" ht="28.8">
      <c r="A45" s="35" t="s">
        <v>374</v>
      </c>
      <c r="B45" s="34" t="s">
        <v>72</v>
      </c>
      <c r="C45" s="35" t="s">
        <v>78</v>
      </c>
      <c r="D45" s="36" t="s">
        <v>90</v>
      </c>
      <c r="E45" s="36"/>
      <c r="F45" s="36"/>
      <c r="G45" s="33" t="s">
        <v>237</v>
      </c>
      <c r="H45" s="33" t="s">
        <v>238</v>
      </c>
      <c r="I45" s="36" t="s">
        <v>89</v>
      </c>
      <c r="J45" s="21"/>
      <c r="K45" s="21"/>
    </row>
    <row r="46" spans="1:11" s="22" customFormat="1" ht="72">
      <c r="A46" s="35" t="s">
        <v>234</v>
      </c>
      <c r="B46" s="34" t="s">
        <v>72</v>
      </c>
      <c r="C46" s="35" t="s">
        <v>78</v>
      </c>
      <c r="D46" s="36" t="s">
        <v>90</v>
      </c>
      <c r="E46" s="36"/>
      <c r="F46" s="36"/>
      <c r="G46" s="33" t="s">
        <v>235</v>
      </c>
      <c r="H46" s="33" t="s">
        <v>236</v>
      </c>
      <c r="I46" s="36" t="s">
        <v>132</v>
      </c>
      <c r="J46" s="21"/>
      <c r="K46" s="21"/>
    </row>
    <row r="47" spans="1:11" s="22" customFormat="1" ht="15">
      <c r="A47" s="35" t="s">
        <v>108</v>
      </c>
      <c r="B47" s="34" t="s">
        <v>72</v>
      </c>
      <c r="C47" s="35" t="s">
        <v>78</v>
      </c>
      <c r="D47" s="36" t="s">
        <v>90</v>
      </c>
      <c r="E47" s="36"/>
      <c r="F47" s="36"/>
      <c r="G47" s="33" t="s">
        <v>109</v>
      </c>
      <c r="H47" s="33"/>
      <c r="I47" s="36" t="s">
        <v>131</v>
      </c>
      <c r="J47" s="21"/>
      <c r="K47" s="21"/>
    </row>
    <row r="48" spans="1:11" s="22" customFormat="1" ht="43.2">
      <c r="A48" s="35" t="s">
        <v>253</v>
      </c>
      <c r="B48" s="34" t="s">
        <v>72</v>
      </c>
      <c r="C48" s="35" t="s">
        <v>77</v>
      </c>
      <c r="D48" s="36" t="s">
        <v>90</v>
      </c>
      <c r="E48" s="36"/>
      <c r="F48" s="36"/>
      <c r="G48" s="33" t="s">
        <v>254</v>
      </c>
      <c r="H48" s="33" t="s">
        <v>362</v>
      </c>
      <c r="I48" s="36" t="s">
        <v>132</v>
      </c>
      <c r="J48" s="21"/>
      <c r="K48" s="21"/>
    </row>
    <row r="49" spans="1:11" s="22" customFormat="1" ht="28.8">
      <c r="A49" s="35" t="s">
        <v>170</v>
      </c>
      <c r="B49" s="34" t="s">
        <v>72</v>
      </c>
      <c r="C49" s="35" t="s">
        <v>77</v>
      </c>
      <c r="D49" s="36" t="s">
        <v>90</v>
      </c>
      <c r="E49" s="36"/>
      <c r="F49" s="36"/>
      <c r="G49" s="33" t="s">
        <v>257</v>
      </c>
      <c r="H49" s="33" t="s">
        <v>258</v>
      </c>
      <c r="I49" s="36" t="s">
        <v>131</v>
      </c>
      <c r="J49" s="21"/>
      <c r="K49" s="21"/>
    </row>
    <row r="50" spans="1:11" s="22" customFormat="1" ht="28.8">
      <c r="A50" s="35" t="s">
        <v>259</v>
      </c>
      <c r="B50" s="34" t="s">
        <v>72</v>
      </c>
      <c r="C50" s="35" t="s">
        <v>77</v>
      </c>
      <c r="D50" s="36"/>
      <c r="E50" s="36"/>
      <c r="F50" s="36"/>
      <c r="G50" s="33" t="s">
        <v>260</v>
      </c>
      <c r="H50" s="33" t="s">
        <v>261</v>
      </c>
      <c r="I50" s="36" t="s">
        <v>131</v>
      </c>
      <c r="J50" s="21"/>
      <c r="K50" s="21"/>
    </row>
    <row r="51" spans="1:11" s="22" customFormat="1" ht="100.8">
      <c r="A51" s="43" t="s">
        <v>262</v>
      </c>
      <c r="B51" s="44" t="s">
        <v>74</v>
      </c>
      <c r="C51" s="43" t="s">
        <v>78</v>
      </c>
      <c r="D51" s="45" t="s">
        <v>89</v>
      </c>
      <c r="E51" s="45"/>
      <c r="F51" s="45" t="s">
        <v>89</v>
      </c>
      <c r="G51" s="46" t="s">
        <v>263</v>
      </c>
      <c r="H51" s="46" t="s">
        <v>264</v>
      </c>
      <c r="I51" s="45" t="s">
        <v>89</v>
      </c>
      <c r="J51" s="21"/>
      <c r="K51" s="21"/>
    </row>
    <row r="52" spans="1:11" s="22" customFormat="1" ht="86.4">
      <c r="A52" s="43" t="s">
        <v>125</v>
      </c>
      <c r="B52" s="44" t="s">
        <v>74</v>
      </c>
      <c r="C52" s="43" t="s">
        <v>78</v>
      </c>
      <c r="D52" s="45"/>
      <c r="E52" s="45"/>
      <c r="F52" s="45"/>
      <c r="G52" s="46" t="s">
        <v>265</v>
      </c>
      <c r="H52" s="46" t="s">
        <v>363</v>
      </c>
      <c r="I52" s="45" t="s">
        <v>89</v>
      </c>
      <c r="J52" s="21"/>
      <c r="K52" s="21"/>
    </row>
    <row r="53" spans="1:11" s="22" customFormat="1" ht="28.8">
      <c r="A53" s="46" t="s">
        <v>366</v>
      </c>
      <c r="B53" s="44" t="s">
        <v>74</v>
      </c>
      <c r="C53" s="43" t="s">
        <v>79</v>
      </c>
      <c r="D53" s="45"/>
      <c r="E53" s="45" t="s">
        <v>90</v>
      </c>
      <c r="F53" s="45"/>
      <c r="G53" s="46" t="s">
        <v>355</v>
      </c>
      <c r="H53" s="46" t="s">
        <v>365</v>
      </c>
      <c r="I53" s="45" t="s">
        <v>131</v>
      </c>
      <c r="J53" s="21"/>
      <c r="K53" s="21"/>
    </row>
    <row r="54" spans="1:11" s="22" customFormat="1" ht="86.4">
      <c r="A54" s="43" t="s">
        <v>267</v>
      </c>
      <c r="B54" s="44" t="s">
        <v>74</v>
      </c>
      <c r="C54" s="43" t="s">
        <v>79</v>
      </c>
      <c r="D54" s="45"/>
      <c r="E54" s="45"/>
      <c r="F54" s="45"/>
      <c r="G54" s="46" t="s">
        <v>268</v>
      </c>
      <c r="H54" s="46" t="s">
        <v>409</v>
      </c>
      <c r="I54" s="45" t="s">
        <v>89</v>
      </c>
      <c r="J54" s="21"/>
      <c r="K54" s="21"/>
    </row>
    <row r="55" spans="1:11" s="22" customFormat="1" ht="86.4">
      <c r="A55" s="43" t="s">
        <v>144</v>
      </c>
      <c r="B55" s="44" t="s">
        <v>74</v>
      </c>
      <c r="C55" s="43" t="s">
        <v>79</v>
      </c>
      <c r="D55" s="45"/>
      <c r="E55" s="45"/>
      <c r="F55" s="45"/>
      <c r="G55" s="46" t="s">
        <v>269</v>
      </c>
      <c r="H55" s="46" t="s">
        <v>270</v>
      </c>
      <c r="I55" s="45" t="s">
        <v>89</v>
      </c>
      <c r="J55" s="21"/>
      <c r="K55" s="21"/>
    </row>
    <row r="56" spans="1:11" s="22" customFormat="1" ht="28.8">
      <c r="A56" s="46" t="s">
        <v>274</v>
      </c>
      <c r="B56" s="44" t="s">
        <v>74</v>
      </c>
      <c r="C56" s="43" t="s">
        <v>79</v>
      </c>
      <c r="D56" s="45"/>
      <c r="E56" s="45"/>
      <c r="F56" s="45"/>
      <c r="G56" s="46" t="s">
        <v>275</v>
      </c>
      <c r="H56" s="46" t="s">
        <v>277</v>
      </c>
      <c r="I56" s="45" t="s">
        <v>89</v>
      </c>
      <c r="J56" s="21"/>
      <c r="K56" s="21"/>
    </row>
    <row r="57" spans="1:11" s="22" customFormat="1" ht="57.6">
      <c r="A57" s="43" t="s">
        <v>276</v>
      </c>
      <c r="B57" s="44" t="s">
        <v>74</v>
      </c>
      <c r="C57" s="43" t="s">
        <v>79</v>
      </c>
      <c r="D57" s="45" t="s">
        <v>90</v>
      </c>
      <c r="E57" s="45"/>
      <c r="F57" s="45"/>
      <c r="G57" s="46" t="s">
        <v>278</v>
      </c>
      <c r="H57" s="46" t="s">
        <v>279</v>
      </c>
      <c r="I57" s="45" t="s">
        <v>131</v>
      </c>
      <c r="J57" s="21"/>
      <c r="K57" s="21"/>
    </row>
    <row r="58" spans="1:11" s="22" customFormat="1" ht="43.2">
      <c r="A58" s="43" t="s">
        <v>280</v>
      </c>
      <c r="B58" s="44" t="s">
        <v>74</v>
      </c>
      <c r="C58" s="43" t="s">
        <v>79</v>
      </c>
      <c r="D58" s="45" t="s">
        <v>90</v>
      </c>
      <c r="E58" s="45"/>
      <c r="F58" s="45"/>
      <c r="G58" s="46" t="s">
        <v>281</v>
      </c>
      <c r="H58" s="46" t="s">
        <v>282</v>
      </c>
      <c r="I58" s="45" t="s">
        <v>131</v>
      </c>
      <c r="J58" s="21"/>
      <c r="K58" s="21"/>
    </row>
    <row r="59" spans="1:11" s="22" customFormat="1" ht="28.8">
      <c r="A59" s="43" t="s">
        <v>283</v>
      </c>
      <c r="B59" s="44" t="s">
        <v>74</v>
      </c>
      <c r="C59" s="43" t="s">
        <v>79</v>
      </c>
      <c r="D59" s="45"/>
      <c r="E59" s="45"/>
      <c r="F59" s="45"/>
      <c r="G59" s="46" t="s">
        <v>284</v>
      </c>
      <c r="H59" s="46" t="s">
        <v>285</v>
      </c>
      <c r="I59" s="45" t="s">
        <v>131</v>
      </c>
      <c r="J59" s="21"/>
      <c r="K59" s="21"/>
    </row>
    <row r="60" spans="1:11" s="22" customFormat="1" ht="43.2">
      <c r="A60" s="47" t="s">
        <v>378</v>
      </c>
      <c r="B60" s="44" t="s">
        <v>74</v>
      </c>
      <c r="C60" s="43" t="s">
        <v>79</v>
      </c>
      <c r="D60" s="45"/>
      <c r="E60" s="45"/>
      <c r="F60" s="45"/>
      <c r="G60" s="46" t="s">
        <v>379</v>
      </c>
      <c r="H60" s="46" t="s">
        <v>380</v>
      </c>
      <c r="I60" s="45" t="s">
        <v>89</v>
      </c>
      <c r="J60" s="21"/>
      <c r="K60" s="21"/>
    </row>
    <row r="61" spans="1:11" s="22" customFormat="1" ht="43.2">
      <c r="A61" s="47" t="s">
        <v>286</v>
      </c>
      <c r="B61" s="44" t="s">
        <v>74</v>
      </c>
      <c r="C61" s="43" t="s">
        <v>77</v>
      </c>
      <c r="D61" s="45"/>
      <c r="E61" s="45"/>
      <c r="F61" s="45"/>
      <c r="G61" s="46" t="s">
        <v>287</v>
      </c>
      <c r="H61" s="46" t="s">
        <v>288</v>
      </c>
      <c r="I61" s="45" t="s">
        <v>131</v>
      </c>
      <c r="J61" s="21"/>
      <c r="K61" s="21"/>
    </row>
    <row r="62" spans="1:11" s="22" customFormat="1" ht="57.6">
      <c r="A62" s="43" t="s">
        <v>289</v>
      </c>
      <c r="B62" s="44" t="s">
        <v>74</v>
      </c>
      <c r="C62" s="43" t="s">
        <v>77</v>
      </c>
      <c r="D62" s="45"/>
      <c r="E62" s="45"/>
      <c r="F62" s="45"/>
      <c r="G62" s="46" t="s">
        <v>290</v>
      </c>
      <c r="H62" s="46" t="s">
        <v>291</v>
      </c>
      <c r="I62" s="45" t="s">
        <v>131</v>
      </c>
      <c r="J62" s="21"/>
      <c r="K62" s="21"/>
    </row>
    <row r="63" spans="1:11" s="22" customFormat="1" ht="86.4">
      <c r="A63" s="43" t="s">
        <v>292</v>
      </c>
      <c r="B63" s="44" t="s">
        <v>74</v>
      </c>
      <c r="C63" s="43" t="s">
        <v>77</v>
      </c>
      <c r="D63" s="45"/>
      <c r="E63" s="45"/>
      <c r="F63" s="45"/>
      <c r="G63" s="46" t="s">
        <v>293</v>
      </c>
      <c r="H63" s="46" t="s">
        <v>295</v>
      </c>
      <c r="I63" s="45" t="s">
        <v>131</v>
      </c>
      <c r="J63" s="21"/>
      <c r="K63" s="21"/>
    </row>
    <row r="64" spans="1:11" s="22" customFormat="1" ht="43.2">
      <c r="A64" s="43" t="s">
        <v>170</v>
      </c>
      <c r="B64" s="44" t="s">
        <v>74</v>
      </c>
      <c r="C64" s="43" t="s">
        <v>77</v>
      </c>
      <c r="D64" s="45" t="s">
        <v>89</v>
      </c>
      <c r="E64" s="45"/>
      <c r="F64" s="45"/>
      <c r="G64" s="43" t="s">
        <v>294</v>
      </c>
      <c r="H64" s="46" t="s">
        <v>296</v>
      </c>
      <c r="I64" s="45" t="s">
        <v>131</v>
      </c>
      <c r="J64" s="21"/>
      <c r="K64" s="21"/>
    </row>
    <row r="65" spans="1:11" s="22" customFormat="1" ht="86.4">
      <c r="A65" s="43" t="s">
        <v>162</v>
      </c>
      <c r="B65" s="44" t="s">
        <v>74</v>
      </c>
      <c r="C65" s="43" t="s">
        <v>77</v>
      </c>
      <c r="D65" s="45" t="s">
        <v>90</v>
      </c>
      <c r="E65" s="45"/>
      <c r="F65" s="45"/>
      <c r="G65" s="46" t="s">
        <v>356</v>
      </c>
      <c r="H65" s="46" t="s">
        <v>266</v>
      </c>
      <c r="I65" s="45" t="s">
        <v>131</v>
      </c>
      <c r="J65" s="21"/>
      <c r="K65" s="21"/>
    </row>
    <row r="66" spans="1:11" s="22" customFormat="1" ht="57.6">
      <c r="A66" s="48" t="s">
        <v>272</v>
      </c>
      <c r="B66" s="44" t="s">
        <v>74</v>
      </c>
      <c r="C66" s="43" t="s">
        <v>77</v>
      </c>
      <c r="D66" s="45" t="s">
        <v>90</v>
      </c>
      <c r="E66" s="45"/>
      <c r="F66" s="45"/>
      <c r="G66" s="46" t="s">
        <v>273</v>
      </c>
      <c r="H66" s="46" t="s">
        <v>271</v>
      </c>
      <c r="I66" s="45" t="s">
        <v>131</v>
      </c>
      <c r="J66" s="21"/>
      <c r="K66" s="21"/>
    </row>
    <row r="67" spans="1:11" s="22" customFormat="1" ht="28.8">
      <c r="A67" s="38" t="s">
        <v>306</v>
      </c>
      <c r="B67" s="38" t="s">
        <v>73</v>
      </c>
      <c r="C67" s="38" t="s">
        <v>79</v>
      </c>
      <c r="D67" s="39" t="s">
        <v>89</v>
      </c>
      <c r="E67" s="39" t="s">
        <v>89</v>
      </c>
      <c r="F67" s="39"/>
      <c r="G67" s="40" t="s">
        <v>307</v>
      </c>
      <c r="H67" s="40" t="s">
        <v>310</v>
      </c>
      <c r="I67" s="39" t="s">
        <v>142</v>
      </c>
      <c r="J67" s="21"/>
      <c r="K67" s="21"/>
    </row>
    <row r="68" spans="1:11" s="22" customFormat="1" ht="43.2">
      <c r="A68" s="38" t="s">
        <v>308</v>
      </c>
      <c r="B68" s="38" t="s">
        <v>73</v>
      </c>
      <c r="C68" s="38" t="s">
        <v>79</v>
      </c>
      <c r="D68" s="39"/>
      <c r="E68" s="39"/>
      <c r="F68" s="39"/>
      <c r="G68" s="40" t="s">
        <v>309</v>
      </c>
      <c r="H68" s="40" t="s">
        <v>311</v>
      </c>
      <c r="I68" s="39" t="s">
        <v>89</v>
      </c>
      <c r="J68" s="21"/>
      <c r="K68" s="21"/>
    </row>
    <row r="69" spans="1:11" s="22" customFormat="1" ht="28.8">
      <c r="A69" s="40" t="s">
        <v>367</v>
      </c>
      <c r="B69" s="38" t="s">
        <v>73</v>
      </c>
      <c r="C69" s="38" t="s">
        <v>79</v>
      </c>
      <c r="D69" s="39"/>
      <c r="E69" s="39" t="s">
        <v>90</v>
      </c>
      <c r="F69" s="39"/>
      <c r="G69" s="40" t="s">
        <v>355</v>
      </c>
      <c r="H69" s="40" t="s">
        <v>368</v>
      </c>
      <c r="I69" s="39" t="s">
        <v>131</v>
      </c>
      <c r="J69" s="21"/>
      <c r="K69" s="21"/>
    </row>
    <row r="70" spans="1:11" s="22" customFormat="1" ht="28.8">
      <c r="A70" s="40" t="s">
        <v>312</v>
      </c>
      <c r="B70" s="38" t="s">
        <v>73</v>
      </c>
      <c r="C70" s="38" t="s">
        <v>79</v>
      </c>
      <c r="D70" s="39"/>
      <c r="E70" s="39"/>
      <c r="F70" s="39"/>
      <c r="G70" s="40" t="s">
        <v>313</v>
      </c>
      <c r="H70" s="40" t="s">
        <v>314</v>
      </c>
      <c r="I70" s="39" t="s">
        <v>89</v>
      </c>
      <c r="J70" s="21"/>
      <c r="K70" s="21"/>
    </row>
    <row r="71" spans="1:11" s="22" customFormat="1" ht="43.2">
      <c r="A71" s="41" t="s">
        <v>315</v>
      </c>
      <c r="B71" s="38" t="s">
        <v>73</v>
      </c>
      <c r="C71" s="38" t="s">
        <v>79</v>
      </c>
      <c r="D71" s="39"/>
      <c r="E71" s="39"/>
      <c r="F71" s="39"/>
      <c r="G71" s="40" t="s">
        <v>316</v>
      </c>
      <c r="H71" s="40" t="s">
        <v>364</v>
      </c>
      <c r="I71" s="39" t="s">
        <v>131</v>
      </c>
      <c r="J71" s="21"/>
      <c r="K71" s="21"/>
    </row>
    <row r="72" spans="1:11" s="22" customFormat="1" ht="57.6">
      <c r="A72" s="41" t="s">
        <v>326</v>
      </c>
      <c r="B72" s="38" t="s">
        <v>73</v>
      </c>
      <c r="C72" s="38" t="s">
        <v>79</v>
      </c>
      <c r="D72" s="39"/>
      <c r="E72" s="39"/>
      <c r="F72" s="39"/>
      <c r="G72" s="40" t="s">
        <v>327</v>
      </c>
      <c r="H72" s="40" t="s">
        <v>328</v>
      </c>
      <c r="I72" s="39" t="s">
        <v>89</v>
      </c>
      <c r="J72" s="21"/>
      <c r="K72" s="21"/>
    </row>
    <row r="73" spans="1:11" s="22" customFormat="1" ht="100.8">
      <c r="A73" s="41" t="s">
        <v>335</v>
      </c>
      <c r="B73" s="38" t="s">
        <v>73</v>
      </c>
      <c r="C73" s="38" t="s">
        <v>79</v>
      </c>
      <c r="D73" s="39"/>
      <c r="E73" s="39"/>
      <c r="F73" s="39"/>
      <c r="G73" s="40" t="s">
        <v>336</v>
      </c>
      <c r="H73" s="40" t="s">
        <v>337</v>
      </c>
      <c r="I73" s="39" t="s">
        <v>131</v>
      </c>
      <c r="J73" s="21"/>
      <c r="K73" s="21"/>
    </row>
    <row r="74" spans="1:11" s="22" customFormat="1" ht="57.6">
      <c r="A74" s="38" t="s">
        <v>338</v>
      </c>
      <c r="B74" s="38" t="s">
        <v>73</v>
      </c>
      <c r="C74" s="38" t="s">
        <v>79</v>
      </c>
      <c r="D74" s="39"/>
      <c r="E74" s="39"/>
      <c r="F74" s="39"/>
      <c r="G74" s="42" t="s">
        <v>339</v>
      </c>
      <c r="H74" s="40" t="s">
        <v>340</v>
      </c>
      <c r="I74" s="39" t="s">
        <v>131</v>
      </c>
      <c r="J74" s="21"/>
      <c r="K74" s="21"/>
    </row>
    <row r="75" spans="1:11" s="22" customFormat="1" ht="15">
      <c r="A75" s="38" t="s">
        <v>369</v>
      </c>
      <c r="B75" s="38" t="s">
        <v>73</v>
      </c>
      <c r="C75" s="38" t="s">
        <v>78</v>
      </c>
      <c r="D75" s="39"/>
      <c r="E75" s="39"/>
      <c r="F75" s="39" t="s">
        <v>90</v>
      </c>
      <c r="G75" s="42" t="s">
        <v>370</v>
      </c>
      <c r="H75" s="40" t="s">
        <v>371</v>
      </c>
      <c r="I75" s="39" t="s">
        <v>142</v>
      </c>
      <c r="J75" s="21"/>
      <c r="K75" s="21"/>
    </row>
    <row r="76" spans="1:11" s="22" customFormat="1" ht="28.8">
      <c r="A76" s="38" t="s">
        <v>381</v>
      </c>
      <c r="B76" s="38" t="s">
        <v>73</v>
      </c>
      <c r="C76" s="38" t="s">
        <v>78</v>
      </c>
      <c r="D76" s="39"/>
      <c r="E76" s="39"/>
      <c r="F76" s="39"/>
      <c r="G76" s="49" t="s">
        <v>382</v>
      </c>
      <c r="H76" s="40" t="s">
        <v>383</v>
      </c>
      <c r="I76" s="39" t="s">
        <v>89</v>
      </c>
      <c r="J76" s="21"/>
      <c r="K76" s="21"/>
    </row>
    <row r="77" spans="1:11" s="22" customFormat="1" ht="57.6">
      <c r="A77" s="38" t="s">
        <v>297</v>
      </c>
      <c r="B77" s="38" t="s">
        <v>73</v>
      </c>
      <c r="C77" s="38" t="s">
        <v>78</v>
      </c>
      <c r="D77" s="39"/>
      <c r="E77" s="39" t="s">
        <v>89</v>
      </c>
      <c r="F77" s="39"/>
      <c r="G77" s="40" t="s">
        <v>298</v>
      </c>
      <c r="H77" s="40" t="s">
        <v>299</v>
      </c>
      <c r="I77" s="39" t="s">
        <v>131</v>
      </c>
      <c r="J77" s="21"/>
      <c r="K77" s="21"/>
    </row>
    <row r="78" spans="1:11" s="22" customFormat="1" ht="57.6">
      <c r="A78" s="38" t="s">
        <v>303</v>
      </c>
      <c r="B78" s="38" t="s">
        <v>73</v>
      </c>
      <c r="C78" s="38" t="s">
        <v>78</v>
      </c>
      <c r="D78" s="39"/>
      <c r="E78" s="39"/>
      <c r="F78" s="39"/>
      <c r="G78" s="40" t="s">
        <v>304</v>
      </c>
      <c r="H78" s="40" t="s">
        <v>305</v>
      </c>
      <c r="I78" s="39" t="s">
        <v>132</v>
      </c>
      <c r="J78" s="21"/>
      <c r="K78" s="21"/>
    </row>
    <row r="79" spans="1:11" s="22" customFormat="1" ht="86.4">
      <c r="A79" s="38" t="s">
        <v>329</v>
      </c>
      <c r="B79" s="38" t="s">
        <v>73</v>
      </c>
      <c r="C79" s="38" t="s">
        <v>78</v>
      </c>
      <c r="D79" s="39"/>
      <c r="E79" s="39"/>
      <c r="F79" s="39"/>
      <c r="G79" s="40" t="s">
        <v>330</v>
      </c>
      <c r="H79" s="40" t="s">
        <v>333</v>
      </c>
      <c r="I79" s="39" t="s">
        <v>132</v>
      </c>
      <c r="J79" s="21"/>
      <c r="K79" s="21"/>
    </row>
    <row r="80" spans="1:11" s="22" customFormat="1" ht="57.6">
      <c r="A80" s="38" t="s">
        <v>341</v>
      </c>
      <c r="B80" s="38" t="s">
        <v>73</v>
      </c>
      <c r="C80" s="38" t="s">
        <v>78</v>
      </c>
      <c r="D80" s="39"/>
      <c r="E80" s="39"/>
      <c r="F80" s="39"/>
      <c r="G80" s="40" t="s">
        <v>342</v>
      </c>
      <c r="H80" s="40" t="s">
        <v>343</v>
      </c>
      <c r="I80" s="39" t="s">
        <v>131</v>
      </c>
      <c r="J80" s="21"/>
      <c r="K80" s="21"/>
    </row>
    <row r="81" spans="1:11" s="22" customFormat="1" ht="86.4">
      <c r="A81" s="38" t="s">
        <v>344</v>
      </c>
      <c r="B81" s="38" t="s">
        <v>73</v>
      </c>
      <c r="C81" s="38" t="s">
        <v>78</v>
      </c>
      <c r="D81" s="39"/>
      <c r="E81" s="39"/>
      <c r="F81" s="39"/>
      <c r="G81" s="40" t="s">
        <v>345</v>
      </c>
      <c r="H81" s="40" t="s">
        <v>346</v>
      </c>
      <c r="I81" s="39" t="s">
        <v>89</v>
      </c>
      <c r="J81" s="21"/>
      <c r="K81" s="21"/>
    </row>
    <row r="82" spans="1:11" s="22" customFormat="1" ht="57.6">
      <c r="A82" s="38" t="s">
        <v>347</v>
      </c>
      <c r="B82" s="38" t="s">
        <v>73</v>
      </c>
      <c r="C82" s="38" t="s">
        <v>78</v>
      </c>
      <c r="D82" s="39"/>
      <c r="E82" s="39"/>
      <c r="F82" s="39"/>
      <c r="G82" s="40" t="s">
        <v>348</v>
      </c>
      <c r="H82" s="40" t="s">
        <v>349</v>
      </c>
      <c r="I82" s="39" t="s">
        <v>131</v>
      </c>
      <c r="J82" s="21"/>
      <c r="K82" s="21"/>
    </row>
    <row r="83" spans="1:11" s="22" customFormat="1" ht="43.2">
      <c r="A83" s="38" t="s">
        <v>300</v>
      </c>
      <c r="B83" s="38" t="s">
        <v>73</v>
      </c>
      <c r="C83" s="38" t="s">
        <v>77</v>
      </c>
      <c r="D83" s="39"/>
      <c r="E83" s="39"/>
      <c r="F83" s="39"/>
      <c r="G83" s="40" t="s">
        <v>301</v>
      </c>
      <c r="H83" s="40" t="s">
        <v>302</v>
      </c>
      <c r="I83" s="39" t="s">
        <v>131</v>
      </c>
      <c r="J83" s="21"/>
      <c r="K83" s="21"/>
    </row>
    <row r="84" spans="1:11" s="22" customFormat="1" ht="43.2">
      <c r="A84" s="38" t="s">
        <v>317</v>
      </c>
      <c r="B84" s="38" t="s">
        <v>73</v>
      </c>
      <c r="C84" s="38" t="s">
        <v>77</v>
      </c>
      <c r="D84" s="39"/>
      <c r="E84" s="39"/>
      <c r="F84" s="39"/>
      <c r="G84" s="40" t="s">
        <v>318</v>
      </c>
      <c r="H84" s="40" t="s">
        <v>319</v>
      </c>
      <c r="I84" s="39" t="s">
        <v>89</v>
      </c>
      <c r="J84" s="21"/>
      <c r="K84" s="21"/>
    </row>
    <row r="85" spans="1:11" s="22" customFormat="1" ht="43.2">
      <c r="A85" s="38" t="s">
        <v>320</v>
      </c>
      <c r="B85" s="38" t="s">
        <v>73</v>
      </c>
      <c r="C85" s="38" t="s">
        <v>77</v>
      </c>
      <c r="D85" s="39"/>
      <c r="E85" s="39"/>
      <c r="F85" s="39"/>
      <c r="G85" s="40" t="s">
        <v>321</v>
      </c>
      <c r="H85" s="40" t="s">
        <v>322</v>
      </c>
      <c r="I85" s="39" t="s">
        <v>89</v>
      </c>
      <c r="J85" s="21"/>
      <c r="K85" s="21"/>
    </row>
    <row r="86" spans="1:11" s="22" customFormat="1" ht="100.8">
      <c r="A86" s="38" t="s">
        <v>323</v>
      </c>
      <c r="B86" s="38" t="s">
        <v>73</v>
      </c>
      <c r="C86" s="38" t="s">
        <v>77</v>
      </c>
      <c r="D86" s="39"/>
      <c r="E86" s="39"/>
      <c r="F86" s="39"/>
      <c r="G86" s="40" t="s">
        <v>324</v>
      </c>
      <c r="H86" s="40" t="s">
        <v>325</v>
      </c>
      <c r="I86" s="39" t="s">
        <v>142</v>
      </c>
      <c r="J86" s="21"/>
      <c r="K86" s="21"/>
    </row>
    <row r="87" spans="1:11" s="22" customFormat="1" ht="100.8">
      <c r="A87" s="40" t="s">
        <v>331</v>
      </c>
      <c r="B87" s="38" t="s">
        <v>73</v>
      </c>
      <c r="C87" s="38" t="s">
        <v>77</v>
      </c>
      <c r="D87" s="39"/>
      <c r="E87" s="39"/>
      <c r="F87" s="39"/>
      <c r="G87" s="40" t="s">
        <v>332</v>
      </c>
      <c r="H87" s="40" t="s">
        <v>334</v>
      </c>
      <c r="I87" s="39" t="s">
        <v>131</v>
      </c>
      <c r="J87" s="21"/>
      <c r="K87" s="21"/>
    </row>
    <row r="88" ht="15">
      <c r="A88" s="406" t="s">
        <v>1526</v>
      </c>
    </row>
    <row r="89" spans="1:3" ht="15">
      <c r="A89" t="s">
        <v>1528</v>
      </c>
      <c r="C89" s="4" t="s">
        <v>1527</v>
      </c>
    </row>
  </sheetData>
  <autoFilter ref="A2:O87"/>
  <dataValidations count="8">
    <dataValidation type="list" allowBlank="1" showInputMessage="1" showErrorMessage="1" sqref="D146:F249">
      <formula1>$L$1:$L$2</formula1>
    </dataValidation>
    <dataValidation type="list" allowBlank="1" showInputMessage="1" showErrorMessage="1" sqref="I20 I12">
      <formula1>"A,M,E,MA,B"</formula1>
    </dataValidation>
    <dataValidation type="list" allowBlank="1" showInputMessage="1" showErrorMessage="1" sqref="B107:B155">
      <formula1>$N$1:$N$17</formula1>
    </dataValidation>
    <dataValidation type="list" allowBlank="1" showInputMessage="1" showErrorMessage="1" sqref="I83:I203">
      <formula1>Lists!$A$2:$A$5</formula1>
    </dataValidation>
    <dataValidation type="list" allowBlank="1" showInputMessage="1" showErrorMessage="1" sqref="I21:I87 I3:I19">
      <formula1>Lists!$A$2:$A$6</formula1>
    </dataValidation>
    <dataValidation type="list" allowBlank="1" showInputMessage="1" showErrorMessage="1" sqref="C3:C169">
      <formula1>Lists!$F$2:$F$5</formula1>
    </dataValidation>
    <dataValidation type="list" allowBlank="1" showInputMessage="1" showErrorMessage="1" sqref="D3:F145">
      <formula1>Lists!$C$2:$C$4</formula1>
    </dataValidation>
    <dataValidation type="list" allowBlank="1" showInputMessage="1" showErrorMessage="1" sqref="B3:B88 B90:B106 C89">
      <formula1>Lists!$E$2:$E$5</formula1>
    </dataValidation>
  </dataValidations>
  <hyperlinks>
    <hyperlink ref="G20" r:id="rId1" display="https://swimswam.com/8-tips-for-effective-sculling/"/>
    <hyperlink ref="C89" r:id="rId2" display="https://mastersswimmingnsw.org.au/coaches-and-officials/coaching/coaching-tips/bill-moorecroft/drills-with-a-purpose/"/>
  </hyperlinks>
  <printOptions/>
  <pageMargins left="0.25" right="0.25" top="0.75" bottom="0.75" header="0.3" footer="0.3"/>
  <pageSetup horizontalDpi="360" verticalDpi="360" orientation="landscape" paperSize="9" scale="70"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zoomScale="75" zoomScaleNormal="75" workbookViewId="0" topLeftCell="A1">
      <pane ySplit="1" topLeftCell="A2" activePane="bottomLeft" state="frozen"/>
      <selection pane="topLeft" activeCell="G23" sqref="G23"/>
      <selection pane="bottomLeft" activeCell="A2" sqref="A2:XFD2"/>
    </sheetView>
  </sheetViews>
  <sheetFormatPr defaultColWidth="9.140625" defaultRowHeight="31.5" customHeight="1"/>
  <cols>
    <col min="1" max="1" width="82.140625" style="125" bestFit="1" customWidth="1"/>
    <col min="2" max="2" width="20.00390625" style="125" customWidth="1"/>
    <col min="3" max="3" width="14.57421875" style="124" customWidth="1"/>
    <col min="4" max="4" width="82.140625" style="125" bestFit="1" customWidth="1"/>
    <col min="5" max="5" width="12.8515625" style="125" bestFit="1" customWidth="1"/>
    <col min="6" max="6" width="14.28125" style="124" bestFit="1" customWidth="1"/>
    <col min="7" max="7" width="82.28125" style="125" bestFit="1" customWidth="1"/>
    <col min="8" max="8" width="12.57421875" style="125" bestFit="1" customWidth="1"/>
    <col min="9" max="9" width="14.28125" style="124" bestFit="1" customWidth="1"/>
    <col min="10" max="10" width="82.28125" style="125" bestFit="1" customWidth="1"/>
    <col min="11" max="11" width="14.8515625" style="125" customWidth="1"/>
    <col min="12" max="12" width="14.28125" style="124" bestFit="1" customWidth="1"/>
    <col min="13" max="13" width="82.28125" style="125" bestFit="1" customWidth="1"/>
    <col min="14" max="14" width="13.421875" style="125" bestFit="1" customWidth="1"/>
    <col min="15" max="15" width="12.7109375" style="124" customWidth="1"/>
    <col min="16" max="16384" width="9.140625" style="125" customWidth="1"/>
  </cols>
  <sheetData>
    <row r="1" spans="1:15" s="12" customFormat="1" ht="22.5" customHeight="1">
      <c r="A1" s="10" t="s">
        <v>11</v>
      </c>
      <c r="B1" s="10" t="s">
        <v>412</v>
      </c>
      <c r="C1" s="11" t="s">
        <v>16</v>
      </c>
      <c r="D1" s="10" t="s">
        <v>10</v>
      </c>
      <c r="E1" s="10" t="s">
        <v>412</v>
      </c>
      <c r="F1" s="11" t="s">
        <v>16</v>
      </c>
      <c r="G1" s="10" t="s">
        <v>9</v>
      </c>
      <c r="H1" s="10" t="s">
        <v>412</v>
      </c>
      <c r="I1" s="11" t="s">
        <v>16</v>
      </c>
      <c r="J1" s="10" t="s">
        <v>14</v>
      </c>
      <c r="K1" s="10" t="s">
        <v>412</v>
      </c>
      <c r="L1" s="11" t="s">
        <v>16</v>
      </c>
      <c r="M1" s="10" t="s">
        <v>31</v>
      </c>
      <c r="N1" s="10" t="s">
        <v>412</v>
      </c>
      <c r="O1" s="11" t="s">
        <v>16</v>
      </c>
    </row>
    <row r="2" spans="1:14" ht="31.5" customHeight="1">
      <c r="A2" s="129" t="s">
        <v>5</v>
      </c>
      <c r="B2" s="129"/>
      <c r="D2" s="129" t="s">
        <v>5</v>
      </c>
      <c r="E2" s="129"/>
      <c r="G2" s="129" t="s">
        <v>5</v>
      </c>
      <c r="H2" s="129"/>
      <c r="J2" s="129" t="s">
        <v>5</v>
      </c>
      <c r="K2" s="129"/>
      <c r="M2" s="129" t="s">
        <v>5</v>
      </c>
      <c r="N2" s="129"/>
    </row>
    <row r="3" spans="1:15" ht="31.5" customHeight="1">
      <c r="A3" s="126" t="s">
        <v>570</v>
      </c>
      <c r="B3" s="138"/>
      <c r="C3" s="127">
        <v>400</v>
      </c>
      <c r="D3" s="126" t="s">
        <v>570</v>
      </c>
      <c r="E3" s="126"/>
      <c r="F3" s="127">
        <v>400</v>
      </c>
      <c r="G3" s="126" t="s">
        <v>575</v>
      </c>
      <c r="H3" s="126"/>
      <c r="I3" s="127">
        <v>300</v>
      </c>
      <c r="J3" s="126" t="s">
        <v>575</v>
      </c>
      <c r="K3" s="126"/>
      <c r="L3" s="127">
        <v>300</v>
      </c>
      <c r="M3" s="126" t="s">
        <v>610</v>
      </c>
      <c r="N3" s="138"/>
      <c r="O3" s="127">
        <v>250</v>
      </c>
    </row>
    <row r="4" spans="1:15" ht="18" customHeight="1">
      <c r="A4" s="123"/>
      <c r="B4" s="137"/>
      <c r="C4" s="127"/>
      <c r="D4" s="123"/>
      <c r="E4" s="123"/>
      <c r="F4" s="127"/>
      <c r="G4" s="123"/>
      <c r="H4" s="123"/>
      <c r="I4" s="127"/>
      <c r="J4" s="123"/>
      <c r="K4" s="123"/>
      <c r="L4" s="127"/>
      <c r="M4" s="123"/>
      <c r="N4" s="137"/>
      <c r="O4" s="127"/>
    </row>
    <row r="5" spans="1:15" ht="31.5" customHeight="1">
      <c r="A5" s="129" t="s">
        <v>8</v>
      </c>
      <c r="B5" s="128"/>
      <c r="C5" s="127"/>
      <c r="D5" s="129" t="s">
        <v>8</v>
      </c>
      <c r="E5" s="129"/>
      <c r="F5" s="127"/>
      <c r="G5" s="129" t="s">
        <v>8</v>
      </c>
      <c r="H5" s="129"/>
      <c r="I5" s="127"/>
      <c r="J5" s="129" t="s">
        <v>8</v>
      </c>
      <c r="K5" s="129"/>
      <c r="L5" s="127"/>
      <c r="M5" s="129" t="s">
        <v>8</v>
      </c>
      <c r="N5" s="128"/>
      <c r="O5" s="127"/>
    </row>
    <row r="6" spans="1:15" ht="31.5" customHeight="1">
      <c r="A6" s="131" t="s">
        <v>698</v>
      </c>
      <c r="B6" s="124" t="s">
        <v>534</v>
      </c>
      <c r="C6" s="127">
        <v>200</v>
      </c>
      <c r="D6" s="131" t="s">
        <v>698</v>
      </c>
      <c r="E6" s="124" t="s">
        <v>534</v>
      </c>
      <c r="F6" s="127">
        <v>200</v>
      </c>
      <c r="G6" s="131" t="s">
        <v>716</v>
      </c>
      <c r="H6" s="124" t="s">
        <v>534</v>
      </c>
      <c r="I6" s="127">
        <v>100</v>
      </c>
      <c r="J6" s="131" t="s">
        <v>716</v>
      </c>
      <c r="K6" s="124" t="s">
        <v>535</v>
      </c>
      <c r="L6" s="127">
        <v>100</v>
      </c>
      <c r="M6" s="131" t="s">
        <v>716</v>
      </c>
      <c r="N6" s="124" t="s">
        <v>535</v>
      </c>
      <c r="O6" s="127">
        <v>100</v>
      </c>
    </row>
    <row r="7" spans="1:15" ht="31.5" customHeight="1">
      <c r="A7" s="131" t="s">
        <v>699</v>
      </c>
      <c r="B7" s="124"/>
      <c r="C7" s="127">
        <v>50</v>
      </c>
      <c r="D7" s="131" t="s">
        <v>699</v>
      </c>
      <c r="E7" s="124"/>
      <c r="F7" s="127">
        <v>50</v>
      </c>
      <c r="G7" s="131" t="s">
        <v>699</v>
      </c>
      <c r="H7" s="124"/>
      <c r="I7" s="127">
        <v>50</v>
      </c>
      <c r="J7" s="131" t="s">
        <v>699</v>
      </c>
      <c r="K7" s="124"/>
      <c r="L7" s="127">
        <v>50</v>
      </c>
      <c r="M7" s="131" t="s">
        <v>699</v>
      </c>
      <c r="N7" s="124"/>
      <c r="O7" s="127">
        <v>50</v>
      </c>
    </row>
    <row r="8" spans="1:15" ht="31.5" customHeight="1">
      <c r="A8" s="131" t="s">
        <v>717</v>
      </c>
      <c r="B8" s="124" t="s">
        <v>534</v>
      </c>
      <c r="C8" s="127">
        <v>150</v>
      </c>
      <c r="D8" s="131" t="s">
        <v>717</v>
      </c>
      <c r="E8" s="124" t="s">
        <v>534</v>
      </c>
      <c r="F8" s="127">
        <v>150</v>
      </c>
      <c r="G8" s="131" t="s">
        <v>717</v>
      </c>
      <c r="H8" s="124" t="s">
        <v>534</v>
      </c>
      <c r="I8" s="127">
        <v>150</v>
      </c>
      <c r="J8" s="131" t="s">
        <v>702</v>
      </c>
      <c r="K8" s="124" t="s">
        <v>534</v>
      </c>
      <c r="L8" s="127">
        <v>100</v>
      </c>
      <c r="M8" s="131" t="s">
        <v>702</v>
      </c>
      <c r="N8" s="124" t="s">
        <v>534</v>
      </c>
      <c r="O8" s="127">
        <v>100</v>
      </c>
    </row>
    <row r="9" spans="1:15" ht="31.5" customHeight="1">
      <c r="A9" s="131" t="s">
        <v>699</v>
      </c>
      <c r="B9" s="124"/>
      <c r="C9" s="127">
        <v>50</v>
      </c>
      <c r="D9" s="131" t="s">
        <v>699</v>
      </c>
      <c r="E9" s="124"/>
      <c r="F9" s="127">
        <v>50</v>
      </c>
      <c r="G9" s="131" t="s">
        <v>699</v>
      </c>
      <c r="H9" s="124"/>
      <c r="I9" s="127">
        <v>50</v>
      </c>
      <c r="J9" s="131" t="s">
        <v>699</v>
      </c>
      <c r="K9" s="124"/>
      <c r="L9" s="127">
        <v>50</v>
      </c>
      <c r="M9" s="131" t="s">
        <v>699</v>
      </c>
      <c r="N9" s="124"/>
      <c r="O9" s="127">
        <v>50</v>
      </c>
    </row>
    <row r="10" spans="1:15" ht="31.5" customHeight="1">
      <c r="A10" s="125" t="s">
        <v>718</v>
      </c>
      <c r="B10" s="124" t="s">
        <v>534</v>
      </c>
      <c r="C10" s="127">
        <v>150</v>
      </c>
      <c r="D10" s="125" t="s">
        <v>718</v>
      </c>
      <c r="E10" s="124" t="s">
        <v>534</v>
      </c>
      <c r="F10" s="127">
        <v>150</v>
      </c>
      <c r="G10" s="125" t="s">
        <v>709</v>
      </c>
      <c r="H10" s="124" t="s">
        <v>534</v>
      </c>
      <c r="I10" s="127">
        <v>100</v>
      </c>
      <c r="J10" s="125" t="s">
        <v>709</v>
      </c>
      <c r="K10" s="124" t="s">
        <v>534</v>
      </c>
      <c r="L10" s="127">
        <v>100</v>
      </c>
      <c r="M10" s="125" t="s">
        <v>709</v>
      </c>
      <c r="N10" s="124" t="s">
        <v>534</v>
      </c>
      <c r="O10" s="127">
        <v>100</v>
      </c>
    </row>
    <row r="11" spans="1:15" ht="31.5" customHeight="1">
      <c r="A11" s="125" t="s">
        <v>703</v>
      </c>
      <c r="B11" s="124"/>
      <c r="C11" s="127">
        <v>50</v>
      </c>
      <c r="D11" s="125" t="s">
        <v>703</v>
      </c>
      <c r="E11" s="124"/>
      <c r="F11" s="127">
        <v>50</v>
      </c>
      <c r="G11" s="125" t="s">
        <v>699</v>
      </c>
      <c r="H11" s="124"/>
      <c r="I11" s="127">
        <v>50</v>
      </c>
      <c r="J11" s="125" t="s">
        <v>699</v>
      </c>
      <c r="K11" s="124"/>
      <c r="L11" s="127">
        <v>50</v>
      </c>
      <c r="M11" s="125" t="s">
        <v>699</v>
      </c>
      <c r="N11" s="124"/>
      <c r="O11" s="127">
        <v>50</v>
      </c>
    </row>
    <row r="12" spans="1:15" ht="31.5" customHeight="1">
      <c r="A12" s="125" t="s">
        <v>701</v>
      </c>
      <c r="B12" s="134">
        <v>0.020833333333333332</v>
      </c>
      <c r="C12" s="127">
        <v>150</v>
      </c>
      <c r="D12" s="125" t="s">
        <v>701</v>
      </c>
      <c r="E12" s="134">
        <v>0.027777777777777776</v>
      </c>
      <c r="F12" s="127">
        <v>150</v>
      </c>
      <c r="G12" s="125" t="s">
        <v>22</v>
      </c>
      <c r="H12" s="134">
        <v>0.03125</v>
      </c>
      <c r="I12" s="127">
        <v>100</v>
      </c>
      <c r="J12" s="125" t="s">
        <v>22</v>
      </c>
      <c r="K12" s="134">
        <v>0.034722222222222224</v>
      </c>
      <c r="L12" s="127">
        <v>100</v>
      </c>
      <c r="M12" s="125" t="s">
        <v>22</v>
      </c>
      <c r="N12" s="124" t="s">
        <v>534</v>
      </c>
      <c r="O12" s="127">
        <v>100</v>
      </c>
    </row>
    <row r="13" spans="1:15" ht="31.5" customHeight="1">
      <c r="A13" s="131" t="s">
        <v>699</v>
      </c>
      <c r="B13" s="124"/>
      <c r="C13" s="127">
        <v>50</v>
      </c>
      <c r="D13" s="131" t="s">
        <v>699</v>
      </c>
      <c r="E13" s="124"/>
      <c r="F13" s="127">
        <v>50</v>
      </c>
      <c r="G13" s="131" t="s">
        <v>699</v>
      </c>
      <c r="H13" s="124"/>
      <c r="I13" s="127">
        <v>50</v>
      </c>
      <c r="J13" s="131" t="s">
        <v>699</v>
      </c>
      <c r="K13" s="124"/>
      <c r="L13" s="127">
        <v>50</v>
      </c>
      <c r="M13" s="131" t="s">
        <v>699</v>
      </c>
      <c r="N13" s="124"/>
      <c r="O13" s="127">
        <v>50</v>
      </c>
    </row>
    <row r="14" spans="1:15" ht="7.5" customHeight="1">
      <c r="A14" s="133"/>
      <c r="B14" s="124"/>
      <c r="C14" s="127"/>
      <c r="D14" s="133"/>
      <c r="F14" s="127"/>
      <c r="G14" s="133"/>
      <c r="I14" s="127"/>
      <c r="J14" s="133"/>
      <c r="K14" s="124"/>
      <c r="L14" s="127"/>
      <c r="M14" s="133"/>
      <c r="N14" s="124"/>
      <c r="O14" s="127"/>
    </row>
    <row r="15" spans="1:15" ht="31.5" customHeight="1">
      <c r="A15" s="129" t="s">
        <v>2</v>
      </c>
      <c r="B15" s="128"/>
      <c r="C15" s="127"/>
      <c r="D15" s="129" t="s">
        <v>2</v>
      </c>
      <c r="E15" s="128"/>
      <c r="F15" s="127"/>
      <c r="G15" s="129" t="s">
        <v>2</v>
      </c>
      <c r="H15" s="128"/>
      <c r="I15" s="127"/>
      <c r="J15" s="129" t="s">
        <v>2</v>
      </c>
      <c r="K15" s="128"/>
      <c r="L15" s="127"/>
      <c r="M15" s="129" t="s">
        <v>2</v>
      </c>
      <c r="N15" s="128"/>
      <c r="O15" s="127"/>
    </row>
    <row r="16" spans="1:15" ht="31.5" customHeight="1">
      <c r="A16" s="126" t="s">
        <v>519</v>
      </c>
      <c r="B16" s="134">
        <v>0.125</v>
      </c>
      <c r="C16" s="127">
        <v>200</v>
      </c>
      <c r="D16" s="126" t="s">
        <v>519</v>
      </c>
      <c r="E16" s="134">
        <v>0.13541666666666666</v>
      </c>
      <c r="F16" s="127">
        <v>200</v>
      </c>
      <c r="G16" s="126" t="s">
        <v>526</v>
      </c>
      <c r="H16" s="134">
        <v>0.08333333333333333</v>
      </c>
      <c r="I16" s="127">
        <v>100</v>
      </c>
      <c r="J16" s="126" t="s">
        <v>526</v>
      </c>
      <c r="K16" s="134">
        <v>0.10416666666666667</v>
      </c>
      <c r="L16" s="127">
        <v>100</v>
      </c>
      <c r="M16" s="126" t="s">
        <v>526</v>
      </c>
      <c r="N16" s="134" t="s">
        <v>534</v>
      </c>
      <c r="O16" s="127">
        <v>100</v>
      </c>
    </row>
    <row r="17" spans="1:15" s="93" customFormat="1" ht="31.2">
      <c r="A17" s="94" t="s">
        <v>707</v>
      </c>
      <c r="B17" s="100" t="s">
        <v>721</v>
      </c>
      <c r="C17" s="127">
        <v>600</v>
      </c>
      <c r="D17" s="94" t="s">
        <v>705</v>
      </c>
      <c r="E17" s="157">
        <v>0.0763888888888889</v>
      </c>
      <c r="F17" s="127">
        <v>400</v>
      </c>
      <c r="G17" s="94" t="s">
        <v>706</v>
      </c>
      <c r="H17" s="157">
        <v>0.09722222222222222</v>
      </c>
      <c r="I17" s="127">
        <v>400</v>
      </c>
      <c r="J17" s="94" t="s">
        <v>704</v>
      </c>
      <c r="K17" s="100">
        <v>0.10416666666666667</v>
      </c>
      <c r="L17" s="127">
        <v>200</v>
      </c>
      <c r="M17" s="94" t="s">
        <v>704</v>
      </c>
      <c r="N17" s="98" t="s">
        <v>622</v>
      </c>
      <c r="O17" s="127">
        <v>200</v>
      </c>
    </row>
    <row r="18" spans="1:15" s="93" customFormat="1" ht="48.75" customHeight="1">
      <c r="A18" s="94" t="s">
        <v>708</v>
      </c>
      <c r="B18" s="98" t="s">
        <v>454</v>
      </c>
      <c r="C18" s="128">
        <v>200</v>
      </c>
      <c r="D18" s="94" t="s">
        <v>708</v>
      </c>
      <c r="E18" s="156" t="s">
        <v>676</v>
      </c>
      <c r="F18" s="128">
        <v>200</v>
      </c>
      <c r="G18" s="94" t="s">
        <v>708</v>
      </c>
      <c r="H18" s="157">
        <v>0.04513888888888889</v>
      </c>
      <c r="I18" s="128">
        <v>200</v>
      </c>
      <c r="J18" s="94" t="s">
        <v>708</v>
      </c>
      <c r="K18" s="100">
        <v>0.052083333333333336</v>
      </c>
      <c r="L18" s="128">
        <v>200</v>
      </c>
      <c r="M18" s="94" t="s">
        <v>708</v>
      </c>
      <c r="N18" s="98" t="s">
        <v>534</v>
      </c>
      <c r="O18" s="128">
        <v>200</v>
      </c>
    </row>
    <row r="19" spans="1:15" s="93" customFormat="1" ht="31.2">
      <c r="A19" s="94" t="s">
        <v>722</v>
      </c>
      <c r="B19" s="100">
        <v>0.041666666666666664</v>
      </c>
      <c r="C19" s="127">
        <v>200</v>
      </c>
      <c r="D19" s="94" t="s">
        <v>722</v>
      </c>
      <c r="E19" s="153">
        <v>0.041666666666666664</v>
      </c>
      <c r="F19" s="127">
        <v>200</v>
      </c>
      <c r="G19" s="94" t="s">
        <v>563</v>
      </c>
      <c r="H19" s="153">
        <v>0.041666666666666664</v>
      </c>
      <c r="I19" s="127">
        <v>150</v>
      </c>
      <c r="J19" s="94" t="s">
        <v>558</v>
      </c>
      <c r="K19" s="98" t="s">
        <v>535</v>
      </c>
      <c r="L19" s="127">
        <v>100</v>
      </c>
      <c r="M19" s="94" t="s">
        <v>710</v>
      </c>
      <c r="N19" s="98" t="s">
        <v>535</v>
      </c>
      <c r="O19" s="127">
        <v>50</v>
      </c>
    </row>
    <row r="20" ht="31.5" customHeight="1">
      <c r="N20" s="124"/>
    </row>
    <row r="21" spans="1:15" ht="15" customHeight="1">
      <c r="A21" s="126"/>
      <c r="B21" s="136"/>
      <c r="C21" s="127"/>
      <c r="D21" s="126"/>
      <c r="E21" s="136"/>
      <c r="F21" s="128"/>
      <c r="G21" s="126"/>
      <c r="H21" s="136"/>
      <c r="I21" s="128"/>
      <c r="J21" s="126"/>
      <c r="K21" s="136"/>
      <c r="L21" s="128"/>
      <c r="M21" s="126"/>
      <c r="N21" s="136"/>
      <c r="O21" s="128"/>
    </row>
    <row r="22" spans="1:15" ht="31.5" customHeight="1">
      <c r="A22" s="123" t="s">
        <v>13</v>
      </c>
      <c r="B22" s="137"/>
      <c r="C22" s="127"/>
      <c r="D22" s="123" t="s">
        <v>13</v>
      </c>
      <c r="E22" s="137"/>
      <c r="F22" s="128"/>
      <c r="G22" s="123" t="s">
        <v>13</v>
      </c>
      <c r="H22" s="137"/>
      <c r="I22" s="128"/>
      <c r="J22" s="123" t="s">
        <v>13</v>
      </c>
      <c r="K22" s="137"/>
      <c r="L22" s="128"/>
      <c r="M22" s="123" t="s">
        <v>13</v>
      </c>
      <c r="N22" s="137"/>
      <c r="O22" s="128"/>
    </row>
    <row r="23" spans="1:15" ht="31.5" customHeight="1">
      <c r="A23" s="126" t="s">
        <v>0</v>
      </c>
      <c r="B23" s="138"/>
      <c r="C23" s="127">
        <v>200</v>
      </c>
      <c r="D23" s="126" t="s">
        <v>0</v>
      </c>
      <c r="E23" s="138"/>
      <c r="F23" s="128">
        <v>200</v>
      </c>
      <c r="G23" s="126" t="s">
        <v>384</v>
      </c>
      <c r="H23" s="138"/>
      <c r="I23" s="128">
        <v>100</v>
      </c>
      <c r="J23" s="126" t="s">
        <v>384</v>
      </c>
      <c r="K23" s="138"/>
      <c r="L23" s="128">
        <v>100</v>
      </c>
      <c r="M23" s="126" t="s">
        <v>384</v>
      </c>
      <c r="N23" s="138"/>
      <c r="O23" s="128">
        <v>100</v>
      </c>
    </row>
    <row r="24" spans="1:15" ht="24.75" customHeight="1">
      <c r="A24" s="129" t="s">
        <v>15</v>
      </c>
      <c r="B24" s="128"/>
      <c r="C24" s="132">
        <f>SUM(C3:C23)</f>
        <v>2650</v>
      </c>
      <c r="D24" s="129" t="s">
        <v>15</v>
      </c>
      <c r="E24" s="129"/>
      <c r="F24" s="139">
        <f>SUM(F3:F23)</f>
        <v>2450</v>
      </c>
      <c r="G24" s="129" t="s">
        <v>15</v>
      </c>
      <c r="H24" s="129"/>
      <c r="I24" s="139">
        <f>SUM(I3:I23)</f>
        <v>1900</v>
      </c>
      <c r="J24" s="129" t="s">
        <v>15</v>
      </c>
      <c r="K24" s="129"/>
      <c r="L24" s="139">
        <f>SUM(L3:L23)</f>
        <v>1600</v>
      </c>
      <c r="M24" s="129" t="s">
        <v>15</v>
      </c>
      <c r="N24" s="129"/>
      <c r="O24" s="132">
        <f>SUM(O3:O23)</f>
        <v>1500</v>
      </c>
    </row>
    <row r="25" spans="1:15" ht="31.5" customHeight="1">
      <c r="A25" s="140"/>
      <c r="B25" s="141"/>
      <c r="C25" s="141">
        <v>3000</v>
      </c>
      <c r="D25" s="140"/>
      <c r="E25" s="140"/>
      <c r="F25" s="141">
        <v>2700</v>
      </c>
      <c r="G25" s="140"/>
      <c r="H25" s="140"/>
      <c r="I25" s="141">
        <v>2300</v>
      </c>
      <c r="J25" s="140"/>
      <c r="K25" s="140"/>
      <c r="L25" s="141">
        <v>1800</v>
      </c>
      <c r="M25" s="140" t="s">
        <v>19</v>
      </c>
      <c r="N25" s="140"/>
      <c r="O25" s="141">
        <v>1700</v>
      </c>
    </row>
    <row r="26" spans="1:15" ht="31.5" customHeight="1">
      <c r="A26" s="140"/>
      <c r="B26" s="140"/>
      <c r="C26" s="141">
        <f>+C24-C25</f>
        <v>-350</v>
      </c>
      <c r="D26" s="140"/>
      <c r="E26" s="140"/>
      <c r="F26" s="141">
        <f>+F24-F25</f>
        <v>-250</v>
      </c>
      <c r="G26" s="140"/>
      <c r="H26" s="140"/>
      <c r="I26" s="141">
        <f>+I24-I25</f>
        <v>-400</v>
      </c>
      <c r="J26" s="140"/>
      <c r="K26" s="140"/>
      <c r="L26" s="141">
        <f>+L24-L25</f>
        <v>-200</v>
      </c>
      <c r="M26" s="140" t="s">
        <v>20</v>
      </c>
      <c r="N26" s="140"/>
      <c r="O26" s="141">
        <f>+O24-O25</f>
        <v>-200</v>
      </c>
    </row>
    <row r="27" spans="1:14" s="92" customFormat="1" ht="31.2">
      <c r="A27" s="261" t="s">
        <v>32</v>
      </c>
      <c r="B27" s="146"/>
      <c r="D27" s="93"/>
      <c r="E27" s="93"/>
      <c r="G27" s="93"/>
      <c r="H27" s="93"/>
      <c r="J27" s="93"/>
      <c r="K27" s="93"/>
      <c r="M27" s="93"/>
      <c r="N27" s="93"/>
    </row>
    <row r="28" spans="1:16" s="180" customFormat="1" ht="28.8">
      <c r="A28" s="250" t="s">
        <v>596</v>
      </c>
      <c r="B28" s="250" t="s">
        <v>1076</v>
      </c>
      <c r="C28" s="248" t="s">
        <v>207</v>
      </c>
      <c r="D28" s="248" t="s">
        <v>1073</v>
      </c>
      <c r="E28" s="248" t="s">
        <v>597</v>
      </c>
      <c r="F28" s="248" t="s">
        <v>598</v>
      </c>
      <c r="G28" s="248" t="s">
        <v>1156</v>
      </c>
      <c r="H28" s="248" t="s">
        <v>612</v>
      </c>
      <c r="J28" s="178"/>
      <c r="M28" s="178"/>
      <c r="P28" s="178"/>
    </row>
    <row r="29" spans="1:8" s="259" customFormat="1" ht="31.2">
      <c r="A29" s="258" t="s">
        <v>1083</v>
      </c>
      <c r="B29" s="255" t="s">
        <v>1154</v>
      </c>
      <c r="C29" s="259" t="s">
        <v>1120</v>
      </c>
      <c r="D29" s="259" t="s">
        <v>208</v>
      </c>
      <c r="E29" s="269" t="s">
        <v>614</v>
      </c>
      <c r="F29" s="274">
        <v>44136</v>
      </c>
      <c r="G29" s="287">
        <f>+C24</f>
        <v>2650</v>
      </c>
      <c r="H29" s="269" t="s">
        <v>682</v>
      </c>
    </row>
    <row r="30" spans="1:14" s="124" customFormat="1" ht="31.5" customHeight="1">
      <c r="A30" s="261" t="s">
        <v>477</v>
      </c>
      <c r="B30" s="1"/>
      <c r="D30" s="125"/>
      <c r="E30" s="125"/>
      <c r="G30" s="125"/>
      <c r="H30" s="125"/>
      <c r="J30" s="125"/>
      <c r="K30" s="125"/>
      <c r="M30" s="125"/>
      <c r="N30" s="125"/>
    </row>
    <row r="31" spans="1:14" s="124" customFormat="1" ht="31.5" customHeight="1">
      <c r="A31" s="264">
        <v>44136</v>
      </c>
      <c r="B31" s="1"/>
      <c r="D31" s="125"/>
      <c r="E31" s="125"/>
      <c r="G31" s="125"/>
      <c r="H31" s="125"/>
      <c r="J31" s="125"/>
      <c r="K31" s="125"/>
      <c r="M31" s="125"/>
      <c r="N31" s="125"/>
    </row>
    <row r="34" spans="1:14" s="124" customFormat="1" ht="31.5" customHeight="1">
      <c r="A34" s="107"/>
      <c r="B34" s="125"/>
      <c r="D34" s="125"/>
      <c r="E34" s="125"/>
      <c r="G34" s="125"/>
      <c r="H34" s="125"/>
      <c r="J34" s="125"/>
      <c r="K34" s="125"/>
      <c r="M34" s="125"/>
      <c r="N34" s="125"/>
    </row>
    <row r="37" spans="1:14" s="124" customFormat="1" ht="31.5" customHeight="1">
      <c r="A37" s="142"/>
      <c r="B37" s="125"/>
      <c r="D37" s="125"/>
      <c r="E37" s="125"/>
      <c r="G37" s="125"/>
      <c r="H37" s="125"/>
      <c r="J37" s="125"/>
      <c r="K37" s="125"/>
      <c r="M37" s="125"/>
      <c r="N37" s="125"/>
    </row>
  </sheetData>
  <printOptions/>
  <pageMargins left="0.25" right="0.25" top="0.75" bottom="0.25" header="0.5" footer="0"/>
  <pageSetup horizontalDpi="600" verticalDpi="600" orientation="portrait" paperSize="9" scale="88" r:id="rId2"/>
  <colBreaks count="4" manualBreakCount="4">
    <brk id="3" max="16383" man="1"/>
    <brk id="6" max="16383" man="1"/>
    <brk id="9" max="16383" man="1"/>
    <brk id="12" max="16383" man="1"/>
  </colBreaks>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zoomScale="75" zoomScaleNormal="75" workbookViewId="0" topLeftCell="A1">
      <pane ySplit="1" topLeftCell="A2" activePane="bottomLeft" state="frozen"/>
      <selection pane="topLeft" activeCell="G23" sqref="G23"/>
      <selection pane="bottomLeft" activeCell="G23" sqref="G23"/>
    </sheetView>
  </sheetViews>
  <sheetFormatPr defaultColWidth="9.140625" defaultRowHeight="31.5" customHeight="1"/>
  <cols>
    <col min="1" max="1" width="82.140625" style="125" bestFit="1" customWidth="1"/>
    <col min="2" max="2" width="17.00390625" style="125" customWidth="1"/>
    <col min="3" max="3" width="14.57421875" style="124" customWidth="1"/>
    <col min="4" max="4" width="82.140625" style="125" bestFit="1" customWidth="1"/>
    <col min="5" max="5" width="16.421875" style="125" customWidth="1"/>
    <col min="6" max="6" width="14.28125" style="124" bestFit="1" customWidth="1"/>
    <col min="7" max="7" width="82.28125" style="125" bestFit="1" customWidth="1"/>
    <col min="8" max="8" width="12.57421875" style="125" bestFit="1" customWidth="1"/>
    <col min="9" max="9" width="14.28125" style="124" bestFit="1" customWidth="1"/>
    <col min="10" max="10" width="82.28125" style="125" bestFit="1" customWidth="1"/>
    <col min="11" max="11" width="14.8515625" style="125" customWidth="1"/>
    <col min="12" max="12" width="14.28125" style="124" bestFit="1" customWidth="1"/>
    <col min="13" max="13" width="82.28125" style="125" bestFit="1" customWidth="1"/>
    <col min="14" max="14" width="13.421875" style="125" bestFit="1" customWidth="1"/>
    <col min="15" max="15" width="12.7109375" style="124" customWidth="1"/>
    <col min="16" max="16384" width="9.140625" style="125" customWidth="1"/>
  </cols>
  <sheetData>
    <row r="1" spans="1:15" s="12" customFormat="1" ht="22.5" customHeight="1">
      <c r="A1" s="10" t="s">
        <v>11</v>
      </c>
      <c r="B1" s="10" t="s">
        <v>412</v>
      </c>
      <c r="C1" s="11" t="s">
        <v>16</v>
      </c>
      <c r="D1" s="10" t="s">
        <v>10</v>
      </c>
      <c r="E1" s="10" t="s">
        <v>412</v>
      </c>
      <c r="F1" s="11" t="s">
        <v>16</v>
      </c>
      <c r="G1" s="10" t="s">
        <v>9</v>
      </c>
      <c r="H1" s="10" t="s">
        <v>412</v>
      </c>
      <c r="I1" s="11" t="s">
        <v>16</v>
      </c>
      <c r="J1" s="10" t="s">
        <v>14</v>
      </c>
      <c r="K1" s="10" t="s">
        <v>412</v>
      </c>
      <c r="L1" s="11" t="s">
        <v>16</v>
      </c>
      <c r="M1" s="10" t="s">
        <v>31</v>
      </c>
      <c r="N1" s="10" t="s">
        <v>412</v>
      </c>
      <c r="O1" s="11" t="s">
        <v>16</v>
      </c>
    </row>
    <row r="2" spans="1:14" ht="31.5" customHeight="1">
      <c r="A2" s="123" t="s">
        <v>5</v>
      </c>
      <c r="B2" s="123"/>
      <c r="D2" s="123" t="s">
        <v>5</v>
      </c>
      <c r="E2" s="123"/>
      <c r="G2" s="123" t="s">
        <v>5</v>
      </c>
      <c r="H2" s="123"/>
      <c r="J2" s="123" t="s">
        <v>5</v>
      </c>
      <c r="K2" s="123"/>
      <c r="M2" s="123" t="s">
        <v>5</v>
      </c>
      <c r="N2" s="123"/>
    </row>
    <row r="3" spans="1:15" ht="31.5" customHeight="1">
      <c r="A3" s="126" t="s">
        <v>570</v>
      </c>
      <c r="B3" s="138"/>
      <c r="C3" s="127">
        <v>400</v>
      </c>
      <c r="D3" s="126" t="s">
        <v>570</v>
      </c>
      <c r="E3" s="126"/>
      <c r="F3" s="127">
        <v>400</v>
      </c>
      <c r="G3" s="126" t="s">
        <v>575</v>
      </c>
      <c r="H3" s="126"/>
      <c r="I3" s="127">
        <v>300</v>
      </c>
      <c r="J3" s="126" t="s">
        <v>575</v>
      </c>
      <c r="K3" s="126"/>
      <c r="L3" s="127">
        <v>300</v>
      </c>
      <c r="M3" s="126" t="s">
        <v>610</v>
      </c>
      <c r="N3" s="138"/>
      <c r="O3" s="127">
        <v>250</v>
      </c>
    </row>
    <row r="4" spans="1:15" ht="18" customHeight="1">
      <c r="A4" s="123"/>
      <c r="B4" s="137"/>
      <c r="C4" s="127"/>
      <c r="D4" s="123"/>
      <c r="E4" s="123"/>
      <c r="F4" s="127"/>
      <c r="G4" s="123"/>
      <c r="H4" s="123"/>
      <c r="I4" s="127"/>
      <c r="J4" s="123"/>
      <c r="K4" s="123"/>
      <c r="L4" s="127"/>
      <c r="M4" s="123"/>
      <c r="N4" s="137"/>
      <c r="O4" s="127"/>
    </row>
    <row r="5" spans="1:15" ht="31.5" customHeight="1">
      <c r="A5" s="129" t="s">
        <v>8</v>
      </c>
      <c r="B5" s="128"/>
      <c r="C5" s="127"/>
      <c r="D5" s="129" t="s">
        <v>8</v>
      </c>
      <c r="E5" s="129"/>
      <c r="F5" s="127"/>
      <c r="G5" s="129" t="s">
        <v>8</v>
      </c>
      <c r="H5" s="129"/>
      <c r="I5" s="127"/>
      <c r="J5" s="129" t="s">
        <v>8</v>
      </c>
      <c r="K5" s="129"/>
      <c r="L5" s="127"/>
      <c r="M5" s="129" t="s">
        <v>8</v>
      </c>
      <c r="N5" s="128"/>
      <c r="O5" s="127"/>
    </row>
    <row r="6" spans="1:15" ht="31.5" customHeight="1">
      <c r="A6" s="131" t="s">
        <v>719</v>
      </c>
      <c r="B6" s="124" t="s">
        <v>720</v>
      </c>
      <c r="C6" s="127">
        <v>400</v>
      </c>
      <c r="D6" s="131" t="s">
        <v>719</v>
      </c>
      <c r="E6" s="124" t="s">
        <v>720</v>
      </c>
      <c r="F6" s="127">
        <v>400</v>
      </c>
      <c r="G6" s="131" t="s">
        <v>719</v>
      </c>
      <c r="H6" s="124" t="s">
        <v>720</v>
      </c>
      <c r="I6" s="127">
        <v>400</v>
      </c>
      <c r="J6" s="131" t="s">
        <v>719</v>
      </c>
      <c r="K6" s="124" t="s">
        <v>720</v>
      </c>
      <c r="L6" s="127">
        <v>400</v>
      </c>
      <c r="M6" s="131" t="s">
        <v>719</v>
      </c>
      <c r="N6" s="124" t="s">
        <v>720</v>
      </c>
      <c r="O6" s="127">
        <v>400</v>
      </c>
    </row>
    <row r="7" spans="1:15" ht="7.5" customHeight="1">
      <c r="A7" s="133"/>
      <c r="B7" s="124"/>
      <c r="C7" s="127"/>
      <c r="D7" s="133"/>
      <c r="F7" s="127"/>
      <c r="G7" s="133"/>
      <c r="I7" s="127"/>
      <c r="J7" s="133"/>
      <c r="K7" s="124"/>
      <c r="L7" s="127"/>
      <c r="M7" s="133"/>
      <c r="N7" s="124"/>
      <c r="O7" s="127"/>
    </row>
    <row r="8" spans="1:15" ht="31.5" customHeight="1">
      <c r="A8" s="129" t="s">
        <v>2</v>
      </c>
      <c r="B8" s="128"/>
      <c r="C8" s="127"/>
      <c r="D8" s="129" t="s">
        <v>2</v>
      </c>
      <c r="E8" s="128"/>
      <c r="F8" s="127"/>
      <c r="G8" s="129" t="s">
        <v>2</v>
      </c>
      <c r="H8" s="128"/>
      <c r="I8" s="127"/>
      <c r="J8" s="129" t="s">
        <v>2</v>
      </c>
      <c r="K8" s="128"/>
      <c r="L8" s="127"/>
      <c r="M8" s="129" t="s">
        <v>2</v>
      </c>
      <c r="N8" s="128"/>
      <c r="O8" s="127"/>
    </row>
    <row r="9" spans="1:15" ht="31.5" customHeight="1">
      <c r="A9" s="126" t="s">
        <v>519</v>
      </c>
      <c r="B9" s="134">
        <v>0.125</v>
      </c>
      <c r="C9" s="127">
        <v>200</v>
      </c>
      <c r="D9" s="126" t="s">
        <v>519</v>
      </c>
      <c r="E9" s="134">
        <v>0.13541666666666666</v>
      </c>
      <c r="F9" s="127">
        <v>200</v>
      </c>
      <c r="G9" s="126" t="s">
        <v>526</v>
      </c>
      <c r="H9" s="134">
        <v>0.08333333333333333</v>
      </c>
      <c r="I9" s="127">
        <v>100</v>
      </c>
      <c r="J9" s="126" t="s">
        <v>526</v>
      </c>
      <c r="K9" s="134">
        <v>0.10416666666666667</v>
      </c>
      <c r="L9" s="127">
        <v>100</v>
      </c>
      <c r="M9" s="126" t="s">
        <v>526</v>
      </c>
      <c r="N9" s="134" t="s">
        <v>534</v>
      </c>
      <c r="O9" s="127">
        <v>100</v>
      </c>
    </row>
    <row r="10" spans="1:15" s="93" customFormat="1" ht="31.2">
      <c r="A10" s="94" t="s">
        <v>707</v>
      </c>
      <c r="B10" s="100">
        <v>0.06944444444444443</v>
      </c>
      <c r="C10" s="127">
        <v>600</v>
      </c>
      <c r="D10" s="94" t="s">
        <v>705</v>
      </c>
      <c r="E10" s="157">
        <v>0.09027777777777778</v>
      </c>
      <c r="F10" s="127">
        <v>400</v>
      </c>
      <c r="G10" s="94" t="s">
        <v>706</v>
      </c>
      <c r="H10" s="157">
        <v>0.09722222222222222</v>
      </c>
      <c r="I10" s="127">
        <v>400</v>
      </c>
      <c r="J10" s="94" t="s">
        <v>704</v>
      </c>
      <c r="K10" s="100">
        <v>0.10416666666666667</v>
      </c>
      <c r="L10" s="127">
        <v>200</v>
      </c>
      <c r="M10" s="94" t="s">
        <v>704</v>
      </c>
      <c r="N10" s="98" t="s">
        <v>622</v>
      </c>
      <c r="O10" s="127">
        <v>200</v>
      </c>
    </row>
    <row r="11" spans="1:15" s="93" customFormat="1" ht="48.75" customHeight="1">
      <c r="A11" s="94" t="s">
        <v>708</v>
      </c>
      <c r="B11" s="98" t="s">
        <v>454</v>
      </c>
      <c r="C11" s="128">
        <v>200</v>
      </c>
      <c r="D11" s="94" t="s">
        <v>708</v>
      </c>
      <c r="E11" s="156" t="s">
        <v>676</v>
      </c>
      <c r="F11" s="128">
        <v>200</v>
      </c>
      <c r="G11" s="94" t="s">
        <v>708</v>
      </c>
      <c r="H11" s="157">
        <v>0.04513888888888889</v>
      </c>
      <c r="I11" s="128">
        <v>200</v>
      </c>
      <c r="J11" s="94" t="s">
        <v>708</v>
      </c>
      <c r="K11" s="100">
        <v>0.052083333333333336</v>
      </c>
      <c r="L11" s="128">
        <v>200</v>
      </c>
      <c r="M11" s="94" t="s">
        <v>708</v>
      </c>
      <c r="N11" s="98" t="s">
        <v>534</v>
      </c>
      <c r="O11" s="128">
        <v>200</v>
      </c>
    </row>
    <row r="12" spans="1:15" s="93" customFormat="1" ht="31.2">
      <c r="A12" s="94" t="s">
        <v>700</v>
      </c>
      <c r="B12" s="100">
        <v>0.020833333333333332</v>
      </c>
      <c r="C12" s="127">
        <v>200</v>
      </c>
      <c r="D12" s="94" t="s">
        <v>700</v>
      </c>
      <c r="E12" s="153">
        <v>0.027777777777777776</v>
      </c>
      <c r="F12" s="127">
        <v>200</v>
      </c>
      <c r="G12" s="94" t="s">
        <v>563</v>
      </c>
      <c r="H12" s="153">
        <v>0.03125</v>
      </c>
      <c r="I12" s="127">
        <v>150</v>
      </c>
      <c r="J12" s="94" t="s">
        <v>558</v>
      </c>
      <c r="K12" s="134">
        <v>0.034722222222222224</v>
      </c>
      <c r="L12" s="127">
        <v>100</v>
      </c>
      <c r="M12" s="94" t="s">
        <v>710</v>
      </c>
      <c r="N12" s="98" t="s">
        <v>534</v>
      </c>
      <c r="O12" s="127">
        <v>50</v>
      </c>
    </row>
    <row r="13" ht="31.5" customHeight="1">
      <c r="N13" s="124"/>
    </row>
    <row r="14" spans="1:15" ht="15" customHeight="1">
      <c r="A14" s="126"/>
      <c r="B14" s="136"/>
      <c r="C14" s="127"/>
      <c r="D14" s="126"/>
      <c r="E14" s="136"/>
      <c r="F14" s="128"/>
      <c r="G14" s="126"/>
      <c r="H14" s="136"/>
      <c r="I14" s="128"/>
      <c r="J14" s="126"/>
      <c r="K14" s="136"/>
      <c r="L14" s="128"/>
      <c r="M14" s="126"/>
      <c r="N14" s="136"/>
      <c r="O14" s="128"/>
    </row>
    <row r="15" spans="1:15" ht="31.5" customHeight="1">
      <c r="A15" s="123" t="s">
        <v>13</v>
      </c>
      <c r="B15" s="137"/>
      <c r="C15" s="127"/>
      <c r="D15" s="123" t="s">
        <v>13</v>
      </c>
      <c r="E15" s="137"/>
      <c r="F15" s="128"/>
      <c r="G15" s="123" t="s">
        <v>13</v>
      </c>
      <c r="H15" s="137"/>
      <c r="I15" s="128"/>
      <c r="J15" s="123" t="s">
        <v>13</v>
      </c>
      <c r="K15" s="137"/>
      <c r="L15" s="128"/>
      <c r="M15" s="123" t="s">
        <v>13</v>
      </c>
      <c r="N15" s="137"/>
      <c r="O15" s="128"/>
    </row>
    <row r="16" spans="1:15" ht="31.5" customHeight="1">
      <c r="A16" s="126" t="s">
        <v>0</v>
      </c>
      <c r="B16" s="138"/>
      <c r="C16" s="127">
        <v>200</v>
      </c>
      <c r="D16" s="126" t="s">
        <v>0</v>
      </c>
      <c r="E16" s="138"/>
      <c r="F16" s="128">
        <v>200</v>
      </c>
      <c r="G16" s="126" t="s">
        <v>384</v>
      </c>
      <c r="H16" s="138"/>
      <c r="I16" s="128">
        <v>100</v>
      </c>
      <c r="J16" s="126" t="s">
        <v>384</v>
      </c>
      <c r="K16" s="138"/>
      <c r="L16" s="128">
        <v>100</v>
      </c>
      <c r="M16" s="126" t="s">
        <v>384</v>
      </c>
      <c r="N16" s="138"/>
      <c r="O16" s="128">
        <v>100</v>
      </c>
    </row>
    <row r="17" spans="1:15" ht="24.75" customHeight="1">
      <c r="A17" s="129" t="s">
        <v>15</v>
      </c>
      <c r="B17" s="128"/>
      <c r="C17" s="132">
        <f>SUM(C3:C16)</f>
        <v>2200</v>
      </c>
      <c r="D17" s="129" t="s">
        <v>15</v>
      </c>
      <c r="E17" s="129"/>
      <c r="F17" s="139">
        <f>SUM(F3:F16)</f>
        <v>2000</v>
      </c>
      <c r="G17" s="129" t="s">
        <v>15</v>
      </c>
      <c r="H17" s="129"/>
      <c r="I17" s="139">
        <f>SUM(I3:I16)</f>
        <v>1650</v>
      </c>
      <c r="J17" s="129" t="s">
        <v>15</v>
      </c>
      <c r="K17" s="129"/>
      <c r="L17" s="139">
        <f>SUM(L3:L16)</f>
        <v>1400</v>
      </c>
      <c r="M17" s="129" t="s">
        <v>15</v>
      </c>
      <c r="N17" s="129"/>
      <c r="O17" s="132">
        <f>SUM(O3:O16)</f>
        <v>1300</v>
      </c>
    </row>
    <row r="18" spans="1:15" ht="31.5" customHeight="1">
      <c r="A18" s="140"/>
      <c r="B18" s="141"/>
      <c r="C18" s="141">
        <v>3000</v>
      </c>
      <c r="D18" s="140"/>
      <c r="E18" s="140"/>
      <c r="F18" s="141">
        <v>2700</v>
      </c>
      <c r="G18" s="140"/>
      <c r="H18" s="140"/>
      <c r="I18" s="141">
        <v>2300</v>
      </c>
      <c r="J18" s="140"/>
      <c r="K18" s="140"/>
      <c r="L18" s="141">
        <v>1800</v>
      </c>
      <c r="M18" s="140" t="s">
        <v>19</v>
      </c>
      <c r="N18" s="140"/>
      <c r="O18" s="141">
        <v>1700</v>
      </c>
    </row>
    <row r="19" spans="1:15" ht="31.5" customHeight="1">
      <c r="A19" s="140"/>
      <c r="B19" s="140"/>
      <c r="C19" s="141">
        <f>+C17-C18</f>
        <v>-800</v>
      </c>
      <c r="D19" s="140"/>
      <c r="E19" s="140"/>
      <c r="F19" s="141">
        <f>+F17-F18</f>
        <v>-700</v>
      </c>
      <c r="G19" s="140"/>
      <c r="H19" s="140"/>
      <c r="I19" s="141">
        <f>+I17-I18</f>
        <v>-650</v>
      </c>
      <c r="J19" s="140"/>
      <c r="K19" s="140"/>
      <c r="L19" s="141">
        <f>+L17-L18</f>
        <v>-400</v>
      </c>
      <c r="M19" s="140" t="s">
        <v>20</v>
      </c>
      <c r="N19" s="140"/>
      <c r="O19" s="141">
        <f>+O17-O18</f>
        <v>-400</v>
      </c>
    </row>
    <row r="20" spans="1:14" s="92" customFormat="1" ht="31.2">
      <c r="A20" s="261" t="s">
        <v>32</v>
      </c>
      <c r="B20" s="146"/>
      <c r="D20" s="93"/>
      <c r="E20" s="93"/>
      <c r="G20" s="93"/>
      <c r="H20" s="93"/>
      <c r="J20" s="93"/>
      <c r="K20" s="93"/>
      <c r="M20" s="93"/>
      <c r="N20" s="93"/>
    </row>
    <row r="21" spans="1:16" s="180" customFormat="1" ht="28.8">
      <c r="A21" s="250" t="s">
        <v>596</v>
      </c>
      <c r="B21" s="250" t="s">
        <v>1076</v>
      </c>
      <c r="C21" s="248" t="s">
        <v>207</v>
      </c>
      <c r="D21" s="248" t="s">
        <v>1073</v>
      </c>
      <c r="E21" s="248" t="s">
        <v>597</v>
      </c>
      <c r="F21" s="248" t="s">
        <v>598</v>
      </c>
      <c r="G21" s="248" t="s">
        <v>1156</v>
      </c>
      <c r="H21" s="248" t="s">
        <v>612</v>
      </c>
      <c r="J21" s="178"/>
      <c r="M21" s="178"/>
      <c r="P21" s="178"/>
    </row>
    <row r="22" spans="1:8" s="259" customFormat="1" ht="15.6">
      <c r="A22" s="258" t="s">
        <v>1083</v>
      </c>
      <c r="B22" s="258" t="s">
        <v>1081</v>
      </c>
      <c r="C22" s="259" t="s">
        <v>1120</v>
      </c>
      <c r="D22" s="259" t="s">
        <v>208</v>
      </c>
      <c r="E22" s="259" t="s">
        <v>1121</v>
      </c>
      <c r="F22" s="274">
        <v>44136</v>
      </c>
      <c r="G22" s="287">
        <f>+C17</f>
        <v>2200</v>
      </c>
      <c r="H22" s="269" t="s">
        <v>682</v>
      </c>
    </row>
    <row r="23" spans="1:14" s="124" customFormat="1" ht="31.5" customHeight="1">
      <c r="A23" s="261" t="s">
        <v>477</v>
      </c>
      <c r="B23" s="1"/>
      <c r="D23" s="125"/>
      <c r="E23" s="125"/>
      <c r="G23" s="125"/>
      <c r="H23" s="125"/>
      <c r="J23" s="125"/>
      <c r="K23" s="125"/>
      <c r="M23" s="125"/>
      <c r="N23" s="125"/>
    </row>
    <row r="24" spans="1:14" s="124" customFormat="1" ht="31.5" customHeight="1">
      <c r="A24" s="264">
        <v>44136</v>
      </c>
      <c r="B24" s="1"/>
      <c r="D24" s="125"/>
      <c r="E24" s="125"/>
      <c r="G24" s="125"/>
      <c r="H24" s="125"/>
      <c r="J24" s="125"/>
      <c r="K24" s="125"/>
      <c r="M24" s="125"/>
      <c r="N24" s="125"/>
    </row>
    <row r="27" spans="1:14" s="124" customFormat="1" ht="31.5" customHeight="1">
      <c r="A27" s="107"/>
      <c r="B27" s="125"/>
      <c r="D27" s="125"/>
      <c r="E27" s="125"/>
      <c r="G27" s="125"/>
      <c r="H27" s="125"/>
      <c r="J27" s="125"/>
      <c r="K27" s="125"/>
      <c r="M27" s="125"/>
      <c r="N27" s="125"/>
    </row>
    <row r="30" spans="1:14" s="124" customFormat="1" ht="31.5" customHeight="1">
      <c r="A30" s="142"/>
      <c r="B30" s="125"/>
      <c r="D30" s="125"/>
      <c r="E30" s="125"/>
      <c r="G30" s="125"/>
      <c r="H30" s="125"/>
      <c r="J30" s="125"/>
      <c r="K30" s="125"/>
      <c r="M30" s="125"/>
      <c r="N30" s="125"/>
    </row>
  </sheetData>
  <printOptions/>
  <pageMargins left="0.25" right="0.25" top="0.75" bottom="0.25" header="0.5" footer="0"/>
  <pageSetup horizontalDpi="600" verticalDpi="600" orientation="portrait" paperSize="9" scale="88" r:id="rId2"/>
  <colBreaks count="4" manualBreakCount="4">
    <brk id="3" max="16383" man="1"/>
    <brk id="6" max="16383" man="1"/>
    <brk id="9" max="16383" man="1"/>
    <brk id="12" max="16383" man="1"/>
  </colBreaks>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zoomScale="75" zoomScaleNormal="75" workbookViewId="0" topLeftCell="A1">
      <selection activeCell="G23" sqref="G23"/>
    </sheetView>
  </sheetViews>
  <sheetFormatPr defaultColWidth="12.57421875" defaultRowHeight="15"/>
  <cols>
    <col min="1" max="1" width="66.7109375" style="180" customWidth="1"/>
    <col min="2" max="3" width="12.57421875" style="180" customWidth="1"/>
    <col min="4" max="4" width="66.421875" style="180" customWidth="1"/>
    <col min="5" max="6" width="12.57421875" style="180" customWidth="1"/>
    <col min="7" max="7" width="65.8515625" style="180" customWidth="1"/>
    <col min="8" max="9" width="12.57421875" style="180" customWidth="1"/>
    <col min="10" max="10" width="67.00390625" style="180" customWidth="1"/>
    <col min="11" max="12" width="12.57421875" style="180" customWidth="1"/>
    <col min="13" max="13" width="72.57421875" style="180" customWidth="1"/>
    <col min="14" max="14" width="15.140625" style="180" customWidth="1"/>
    <col min="15" max="16384" width="12.57421875" style="180" customWidth="1"/>
  </cols>
  <sheetData>
    <row r="1" spans="1:15" ht="15">
      <c r="A1" s="178" t="s">
        <v>11</v>
      </c>
      <c r="B1" s="178" t="s">
        <v>412</v>
      </c>
      <c r="C1" s="178" t="s">
        <v>988</v>
      </c>
      <c r="D1" s="178" t="s">
        <v>987</v>
      </c>
      <c r="E1" s="178" t="s">
        <v>412</v>
      </c>
      <c r="F1" s="178" t="s">
        <v>16</v>
      </c>
      <c r="G1" s="178" t="s">
        <v>9</v>
      </c>
      <c r="H1" s="178" t="s">
        <v>412</v>
      </c>
      <c r="I1" s="178" t="s">
        <v>16</v>
      </c>
      <c r="J1" s="178" t="s">
        <v>799</v>
      </c>
      <c r="K1" s="178" t="s">
        <v>412</v>
      </c>
      <c r="L1" s="178" t="s">
        <v>16</v>
      </c>
      <c r="M1" s="178" t="s">
        <v>800</v>
      </c>
      <c r="N1" s="178" t="s">
        <v>412</v>
      </c>
      <c r="O1" s="180" t="s">
        <v>16</v>
      </c>
    </row>
    <row r="2" spans="1:14" ht="15">
      <c r="A2" s="178"/>
      <c r="B2" s="178"/>
      <c r="C2" s="178"/>
      <c r="D2" s="178"/>
      <c r="E2" s="178"/>
      <c r="F2" s="178"/>
      <c r="G2" s="178"/>
      <c r="H2" s="178"/>
      <c r="I2" s="178"/>
      <c r="J2" s="178"/>
      <c r="K2" s="178"/>
      <c r="L2" s="178"/>
      <c r="M2" s="178"/>
      <c r="N2" s="178"/>
    </row>
    <row r="3" spans="1:15" ht="15">
      <c r="A3" s="178" t="s">
        <v>5</v>
      </c>
      <c r="B3" s="178"/>
      <c r="C3" s="178"/>
      <c r="D3" s="178" t="s">
        <v>5</v>
      </c>
      <c r="E3" s="178"/>
      <c r="F3" s="178"/>
      <c r="G3" s="178" t="s">
        <v>5</v>
      </c>
      <c r="H3" s="178"/>
      <c r="I3" s="178"/>
      <c r="J3" s="178" t="s">
        <v>5</v>
      </c>
      <c r="K3" s="178"/>
      <c r="L3" s="178"/>
      <c r="M3" s="178" t="s">
        <v>5</v>
      </c>
      <c r="N3" s="178"/>
      <c r="O3" s="178"/>
    </row>
    <row r="4" spans="1:15" s="324" customFormat="1" ht="31.2">
      <c r="A4" s="324" t="s">
        <v>1374</v>
      </c>
      <c r="C4" s="373">
        <v>400</v>
      </c>
      <c r="D4" s="324" t="s">
        <v>1375</v>
      </c>
      <c r="F4" s="373">
        <v>300</v>
      </c>
      <c r="G4" s="324" t="s">
        <v>1376</v>
      </c>
      <c r="I4" s="373">
        <v>200</v>
      </c>
      <c r="J4" s="324" t="s">
        <v>1376</v>
      </c>
      <c r="L4" s="373">
        <v>200</v>
      </c>
      <c r="M4" s="324" t="s">
        <v>1377</v>
      </c>
      <c r="O4" s="373">
        <v>150</v>
      </c>
    </row>
    <row r="5" spans="3:15" s="324" customFormat="1" ht="31.2">
      <c r="C5" s="373"/>
      <c r="F5" s="373"/>
      <c r="I5" s="373"/>
      <c r="L5" s="373"/>
      <c r="O5" s="373"/>
    </row>
    <row r="6" spans="3:15" s="324" customFormat="1" ht="31.2">
      <c r="C6" s="373"/>
      <c r="F6" s="373"/>
      <c r="I6" s="373"/>
      <c r="L6" s="373"/>
      <c r="O6" s="373"/>
    </row>
    <row r="7" spans="1:15" s="324" customFormat="1" ht="31.2">
      <c r="A7" s="373" t="s">
        <v>986</v>
      </c>
      <c r="C7" s="373"/>
      <c r="D7" s="373" t="s">
        <v>986</v>
      </c>
      <c r="F7" s="373"/>
      <c r="G7" s="373" t="s">
        <v>985</v>
      </c>
      <c r="I7" s="373"/>
      <c r="J7" s="373" t="s">
        <v>985</v>
      </c>
      <c r="L7" s="373"/>
      <c r="M7" s="373" t="s">
        <v>985</v>
      </c>
      <c r="O7" s="373"/>
    </row>
    <row r="8" spans="1:15" s="324" customFormat="1" ht="31.2">
      <c r="A8" s="324" t="s">
        <v>983</v>
      </c>
      <c r="B8" s="324" t="s">
        <v>534</v>
      </c>
      <c r="C8" s="373">
        <v>200</v>
      </c>
      <c r="D8" s="324" t="s">
        <v>983</v>
      </c>
      <c r="E8" s="324" t="s">
        <v>534</v>
      </c>
      <c r="F8" s="373">
        <v>200</v>
      </c>
      <c r="G8" s="324" t="s">
        <v>983</v>
      </c>
      <c r="H8" s="324" t="s">
        <v>534</v>
      </c>
      <c r="I8" s="373">
        <v>200</v>
      </c>
      <c r="J8" s="324" t="s">
        <v>984</v>
      </c>
      <c r="K8" s="324" t="s">
        <v>534</v>
      </c>
      <c r="L8" s="373">
        <v>150</v>
      </c>
      <c r="M8" s="376" t="s">
        <v>1378</v>
      </c>
      <c r="N8" s="324" t="s">
        <v>534</v>
      </c>
      <c r="O8" s="373">
        <v>200</v>
      </c>
    </row>
    <row r="9" spans="1:15" s="324" customFormat="1" ht="31.2">
      <c r="A9" s="373" t="s">
        <v>1373</v>
      </c>
      <c r="B9" s="324" t="s">
        <v>534</v>
      </c>
      <c r="C9" s="373"/>
      <c r="D9" s="373" t="s">
        <v>1373</v>
      </c>
      <c r="E9" s="324" t="s">
        <v>534</v>
      </c>
      <c r="F9" s="373"/>
      <c r="G9" s="373" t="s">
        <v>1373</v>
      </c>
      <c r="H9" s="324" t="s">
        <v>534</v>
      </c>
      <c r="I9" s="373"/>
      <c r="J9" s="373" t="s">
        <v>1373</v>
      </c>
      <c r="K9" s="324" t="s">
        <v>534</v>
      </c>
      <c r="L9" s="373"/>
      <c r="M9" s="373" t="s">
        <v>1373</v>
      </c>
      <c r="N9" s="324" t="s">
        <v>534</v>
      </c>
      <c r="O9" s="373"/>
    </row>
    <row r="10" spans="1:15" s="324" customFormat="1" ht="31.2">
      <c r="A10" s="324" t="s">
        <v>1367</v>
      </c>
      <c r="B10" s="324" t="s">
        <v>534</v>
      </c>
      <c r="C10" s="373">
        <v>100</v>
      </c>
      <c r="D10" s="324" t="s">
        <v>1367</v>
      </c>
      <c r="E10" s="324" t="s">
        <v>534</v>
      </c>
      <c r="F10" s="373">
        <v>100</v>
      </c>
      <c r="G10" s="324" t="s">
        <v>1367</v>
      </c>
      <c r="H10" s="324" t="s">
        <v>534</v>
      </c>
      <c r="I10" s="373">
        <v>100</v>
      </c>
      <c r="J10" s="324" t="s">
        <v>1367</v>
      </c>
      <c r="K10" s="324" t="s">
        <v>534</v>
      </c>
      <c r="L10" s="373">
        <v>100</v>
      </c>
      <c r="M10" s="324" t="s">
        <v>1368</v>
      </c>
      <c r="O10" s="373">
        <v>100</v>
      </c>
    </row>
    <row r="11" spans="1:15" s="324" customFormat="1" ht="31.2">
      <c r="A11" s="324" t="s">
        <v>1369</v>
      </c>
      <c r="B11" s="324" t="s">
        <v>534</v>
      </c>
      <c r="C11" s="373">
        <v>100</v>
      </c>
      <c r="D11" s="324" t="s">
        <v>1369</v>
      </c>
      <c r="E11" s="324" t="s">
        <v>534</v>
      </c>
      <c r="F11" s="373">
        <v>100</v>
      </c>
      <c r="G11" s="324" t="s">
        <v>1369</v>
      </c>
      <c r="H11" s="324" t="s">
        <v>534</v>
      </c>
      <c r="I11" s="373">
        <v>100</v>
      </c>
      <c r="J11" s="324" t="s">
        <v>1369</v>
      </c>
      <c r="K11" s="324" t="s">
        <v>534</v>
      </c>
      <c r="L11" s="373">
        <v>100</v>
      </c>
      <c r="M11" s="324" t="s">
        <v>981</v>
      </c>
      <c r="O11" s="373">
        <v>50</v>
      </c>
    </row>
    <row r="12" spans="1:15" s="324" customFormat="1" ht="31.2">
      <c r="A12" s="324" t="s">
        <v>982</v>
      </c>
      <c r="C12" s="373">
        <v>100</v>
      </c>
      <c r="D12" s="324" t="s">
        <v>982</v>
      </c>
      <c r="F12" s="373">
        <v>100</v>
      </c>
      <c r="G12" s="324" t="s">
        <v>982</v>
      </c>
      <c r="I12" s="373">
        <v>100</v>
      </c>
      <c r="J12" s="324" t="s">
        <v>981</v>
      </c>
      <c r="L12" s="373">
        <v>50</v>
      </c>
      <c r="M12" s="324" t="s">
        <v>980</v>
      </c>
      <c r="O12" s="373">
        <v>50</v>
      </c>
    </row>
    <row r="13" spans="1:15" s="324" customFormat="1" ht="31.2">
      <c r="A13" s="324" t="s">
        <v>979</v>
      </c>
      <c r="B13" s="324" t="s">
        <v>574</v>
      </c>
      <c r="C13" s="373">
        <v>50</v>
      </c>
      <c r="D13" s="324" t="s">
        <v>979</v>
      </c>
      <c r="E13" s="324" t="s">
        <v>574</v>
      </c>
      <c r="F13" s="373">
        <v>50</v>
      </c>
      <c r="G13" s="324" t="s">
        <v>978</v>
      </c>
      <c r="H13" s="324" t="s">
        <v>574</v>
      </c>
      <c r="I13" s="373">
        <v>50</v>
      </c>
      <c r="J13" s="324" t="s">
        <v>978</v>
      </c>
      <c r="K13" s="324" t="s">
        <v>574</v>
      </c>
      <c r="L13" s="373">
        <v>50</v>
      </c>
      <c r="O13" s="373"/>
    </row>
    <row r="14" spans="1:12" s="324" customFormat="1" ht="31.2">
      <c r="A14" s="324" t="s">
        <v>977</v>
      </c>
      <c r="C14" s="373">
        <v>50</v>
      </c>
      <c r="D14" s="324" t="s">
        <v>977</v>
      </c>
      <c r="F14" s="373">
        <v>50</v>
      </c>
      <c r="G14" s="324" t="s">
        <v>977</v>
      </c>
      <c r="I14" s="373">
        <v>50</v>
      </c>
      <c r="J14" s="324" t="s">
        <v>977</v>
      </c>
      <c r="L14" s="373">
        <v>50</v>
      </c>
    </row>
    <row r="15" spans="13:15" s="324" customFormat="1" ht="31.2">
      <c r="M15" s="373" t="s">
        <v>976</v>
      </c>
      <c r="O15" s="373"/>
    </row>
    <row r="16" spans="1:15" s="324" customFormat="1" ht="31.2">
      <c r="A16" s="373" t="s">
        <v>976</v>
      </c>
      <c r="C16" s="373"/>
      <c r="D16" s="373" t="s">
        <v>976</v>
      </c>
      <c r="F16" s="373"/>
      <c r="G16" s="373" t="s">
        <v>976</v>
      </c>
      <c r="I16" s="373"/>
      <c r="J16" s="373" t="s">
        <v>976</v>
      </c>
      <c r="L16" s="373"/>
      <c r="M16" s="324" t="s">
        <v>972</v>
      </c>
      <c r="N16" s="374" t="s">
        <v>534</v>
      </c>
      <c r="O16" s="373">
        <v>200</v>
      </c>
    </row>
    <row r="17" spans="1:15" s="324" customFormat="1" ht="31.2">
      <c r="A17" s="324" t="s">
        <v>975</v>
      </c>
      <c r="B17" s="374">
        <v>0.07291666666666667</v>
      </c>
      <c r="C17" s="373">
        <v>600</v>
      </c>
      <c r="D17" s="324" t="s">
        <v>974</v>
      </c>
      <c r="E17" s="374">
        <v>0.08333333333333333</v>
      </c>
      <c r="F17" s="373">
        <v>400</v>
      </c>
      <c r="G17" s="324" t="s">
        <v>973</v>
      </c>
      <c r="H17" s="374">
        <v>0.05555555555555555</v>
      </c>
      <c r="I17" s="373">
        <v>300</v>
      </c>
      <c r="J17" s="324" t="s">
        <v>972</v>
      </c>
      <c r="K17" s="374" t="s">
        <v>533</v>
      </c>
      <c r="L17" s="373">
        <v>200</v>
      </c>
      <c r="M17" s="324" t="s">
        <v>971</v>
      </c>
      <c r="N17" s="374" t="s">
        <v>534</v>
      </c>
      <c r="O17" s="373"/>
    </row>
    <row r="18" spans="1:15" s="324" customFormat="1" ht="31.2">
      <c r="A18" s="324" t="s">
        <v>970</v>
      </c>
      <c r="B18" s="374">
        <v>0.07291666666666667</v>
      </c>
      <c r="C18" s="373"/>
      <c r="D18" s="324" t="s">
        <v>970</v>
      </c>
      <c r="E18" s="374">
        <v>0.08333333333333333</v>
      </c>
      <c r="F18" s="373"/>
      <c r="G18" s="324" t="s">
        <v>969</v>
      </c>
      <c r="H18" s="374">
        <v>0.05555555555555555</v>
      </c>
      <c r="I18" s="373"/>
      <c r="J18" s="324" t="s">
        <v>969</v>
      </c>
      <c r="K18" s="374" t="s">
        <v>533</v>
      </c>
      <c r="L18" s="373"/>
      <c r="M18" s="324" t="s">
        <v>967</v>
      </c>
      <c r="O18" s="373">
        <v>100</v>
      </c>
    </row>
    <row r="19" spans="1:15" s="324" customFormat="1" ht="31.2">
      <c r="A19" s="324" t="s">
        <v>967</v>
      </c>
      <c r="B19" s="324" t="s">
        <v>535</v>
      </c>
      <c r="C19" s="373">
        <v>100</v>
      </c>
      <c r="D19" s="324" t="s">
        <v>967</v>
      </c>
      <c r="E19" s="324" t="s">
        <v>535</v>
      </c>
      <c r="F19" s="373">
        <v>100</v>
      </c>
      <c r="G19" s="324" t="s">
        <v>967</v>
      </c>
      <c r="H19" s="324" t="s">
        <v>535</v>
      </c>
      <c r="I19" s="373">
        <v>100</v>
      </c>
      <c r="J19" s="324" t="s">
        <v>966</v>
      </c>
      <c r="L19" s="373">
        <v>50</v>
      </c>
      <c r="M19" s="324" t="s">
        <v>1370</v>
      </c>
      <c r="N19" s="374" t="s">
        <v>574</v>
      </c>
      <c r="O19" s="373">
        <v>100</v>
      </c>
    </row>
    <row r="20" spans="1:15" s="324" customFormat="1" ht="31.2">
      <c r="A20" s="324" t="s">
        <v>968</v>
      </c>
      <c r="B20" s="374">
        <v>0.0625</v>
      </c>
      <c r="C20" s="373">
        <v>300</v>
      </c>
      <c r="D20" s="324" t="s">
        <v>968</v>
      </c>
      <c r="E20" s="374">
        <v>0.06944444444444443</v>
      </c>
      <c r="F20" s="373">
        <v>300</v>
      </c>
      <c r="G20" s="324" t="s">
        <v>1371</v>
      </c>
      <c r="H20" s="374">
        <v>0.08333333333333333</v>
      </c>
      <c r="I20" s="373">
        <v>200</v>
      </c>
      <c r="J20" s="324" t="s">
        <v>889</v>
      </c>
      <c r="K20" s="374" t="s">
        <v>533</v>
      </c>
      <c r="L20" s="373">
        <v>300</v>
      </c>
      <c r="M20" s="324" t="s">
        <v>1372</v>
      </c>
      <c r="N20" s="374" t="s">
        <v>534</v>
      </c>
      <c r="O20" s="373">
        <v>100</v>
      </c>
    </row>
    <row r="21" spans="1:15" s="324" customFormat="1" ht="31.2">
      <c r="A21" s="324" t="s">
        <v>967</v>
      </c>
      <c r="B21" s="324" t="s">
        <v>535</v>
      </c>
      <c r="C21" s="373">
        <v>100</v>
      </c>
      <c r="D21" s="324" t="s">
        <v>967</v>
      </c>
      <c r="E21" s="324" t="s">
        <v>535</v>
      </c>
      <c r="F21" s="373">
        <v>100</v>
      </c>
      <c r="G21" s="324" t="s">
        <v>967</v>
      </c>
      <c r="H21" s="324" t="s">
        <v>535</v>
      </c>
      <c r="I21" s="373">
        <v>100</v>
      </c>
      <c r="J21" s="324" t="s">
        <v>966</v>
      </c>
      <c r="L21" s="373">
        <v>50</v>
      </c>
      <c r="M21" s="324" t="s">
        <v>966</v>
      </c>
      <c r="O21" s="373">
        <v>50</v>
      </c>
    </row>
    <row r="22" spans="1:15" s="324" customFormat="1" ht="31.2">
      <c r="A22" s="324" t="s">
        <v>965</v>
      </c>
      <c r="B22" s="374">
        <v>0.03819444444444444</v>
      </c>
      <c r="C22" s="373">
        <v>300</v>
      </c>
      <c r="D22" s="324" t="s">
        <v>965</v>
      </c>
      <c r="E22" s="374">
        <v>0.04513888888888889</v>
      </c>
      <c r="F22" s="373">
        <v>300</v>
      </c>
      <c r="G22" s="324" t="s">
        <v>964</v>
      </c>
      <c r="H22" s="374" t="s">
        <v>533</v>
      </c>
      <c r="I22" s="373">
        <v>200</v>
      </c>
      <c r="J22" s="324" t="s">
        <v>963</v>
      </c>
      <c r="K22" s="374" t="s">
        <v>574</v>
      </c>
      <c r="L22" s="373">
        <v>200</v>
      </c>
      <c r="M22" s="324" t="s">
        <v>962</v>
      </c>
      <c r="N22" s="374" t="s">
        <v>574</v>
      </c>
      <c r="O22" s="373">
        <v>150</v>
      </c>
    </row>
    <row r="23" spans="2:14" s="324" customFormat="1" ht="31.2">
      <c r="B23" s="374"/>
      <c r="E23" s="374"/>
      <c r="H23" s="374"/>
      <c r="K23" s="374"/>
      <c r="N23" s="374"/>
    </row>
    <row r="24" spans="1:13" s="324" customFormat="1" ht="31.2">
      <c r="A24" s="375" t="s">
        <v>13</v>
      </c>
      <c r="D24" s="375" t="s">
        <v>13</v>
      </c>
      <c r="G24" s="375" t="s">
        <v>13</v>
      </c>
      <c r="J24" s="375" t="s">
        <v>13</v>
      </c>
      <c r="M24" s="375" t="s">
        <v>13</v>
      </c>
    </row>
    <row r="25" spans="1:15" s="324" customFormat="1" ht="31.2">
      <c r="A25" s="324" t="s">
        <v>0</v>
      </c>
      <c r="C25" s="373">
        <v>200</v>
      </c>
      <c r="D25" s="324" t="s">
        <v>0</v>
      </c>
      <c r="F25" s="373">
        <v>200</v>
      </c>
      <c r="G25" s="324" t="s">
        <v>0</v>
      </c>
      <c r="I25" s="373">
        <v>200</v>
      </c>
      <c r="J25" s="324" t="s">
        <v>384</v>
      </c>
      <c r="L25" s="373">
        <v>100</v>
      </c>
      <c r="M25" s="324" t="s">
        <v>384</v>
      </c>
      <c r="O25" s="373">
        <v>100</v>
      </c>
    </row>
    <row r="26" spans="1:15" ht="15">
      <c r="A26" s="178" t="s">
        <v>817</v>
      </c>
      <c r="C26" s="178">
        <f>SUM(C4:C25)</f>
        <v>2600</v>
      </c>
      <c r="D26" s="178" t="s">
        <v>817</v>
      </c>
      <c r="F26" s="178">
        <f>SUM(F4:F25)</f>
        <v>2300</v>
      </c>
      <c r="G26" s="178" t="s">
        <v>817</v>
      </c>
      <c r="I26" s="178">
        <f>SUM(I4:I25)</f>
        <v>1900</v>
      </c>
      <c r="J26" s="178" t="s">
        <v>817</v>
      </c>
      <c r="L26" s="178">
        <f>SUM(L4:L25)</f>
        <v>1600</v>
      </c>
      <c r="M26" s="178" t="s">
        <v>817</v>
      </c>
      <c r="O26" s="178">
        <f>SUM(O4:O25)</f>
        <v>1350</v>
      </c>
    </row>
    <row r="27" spans="4:13" ht="15">
      <c r="D27" s="219"/>
      <c r="G27" s="219"/>
      <c r="J27" s="219"/>
      <c r="M27" s="219"/>
    </row>
    <row r="29" spans="1:14" s="92" customFormat="1" ht="31.2">
      <c r="A29" s="261" t="s">
        <v>32</v>
      </c>
      <c r="B29" s="146"/>
      <c r="D29" s="93"/>
      <c r="E29" s="93"/>
      <c r="G29" s="93"/>
      <c r="H29" s="93"/>
      <c r="J29" s="93"/>
      <c r="K29" s="93"/>
      <c r="M29" s="93"/>
      <c r="N29" s="93"/>
    </row>
    <row r="30" spans="1:16" ht="15">
      <c r="A30" s="250" t="s">
        <v>596</v>
      </c>
      <c r="B30" s="250" t="s">
        <v>1076</v>
      </c>
      <c r="C30" s="248" t="s">
        <v>207</v>
      </c>
      <c r="D30" s="248" t="s">
        <v>1073</v>
      </c>
      <c r="E30" s="248" t="s">
        <v>597</v>
      </c>
      <c r="F30" s="248" t="s">
        <v>598</v>
      </c>
      <c r="G30" s="248" t="s">
        <v>1156</v>
      </c>
      <c r="H30" s="248" t="s">
        <v>612</v>
      </c>
      <c r="J30" s="178"/>
      <c r="M30" s="178"/>
      <c r="P30" s="178"/>
    </row>
    <row r="31" spans="1:8" s="278" customFormat="1" ht="124.8">
      <c r="A31" s="277" t="s">
        <v>1083</v>
      </c>
      <c r="B31" s="258" t="s">
        <v>1081</v>
      </c>
      <c r="C31" s="259" t="s">
        <v>1151</v>
      </c>
      <c r="D31" s="278" t="s">
        <v>208</v>
      </c>
      <c r="E31" s="259" t="s">
        <v>1379</v>
      </c>
      <c r="F31" s="279">
        <v>44318</v>
      </c>
      <c r="G31" s="287">
        <f>+C26</f>
        <v>2600</v>
      </c>
      <c r="H31" s="278" t="s">
        <v>819</v>
      </c>
    </row>
    <row r="32" spans="1:3" ht="15">
      <c r="A32" s="248" t="s">
        <v>477</v>
      </c>
      <c r="B32" s="198"/>
      <c r="C32" s="198"/>
    </row>
    <row r="33" ht="15">
      <c r="A33" s="280">
        <v>44234</v>
      </c>
    </row>
    <row r="34" ht="15">
      <c r="A34" s="280">
        <v>44318</v>
      </c>
    </row>
    <row r="35" ht="15">
      <c r="A35" s="280"/>
    </row>
    <row r="36" ht="15">
      <c r="A36" s="280"/>
    </row>
    <row r="37" ht="15">
      <c r="A37" s="280"/>
    </row>
    <row r="38" ht="15">
      <c r="A38" s="280"/>
    </row>
  </sheetData>
  <printOptions/>
  <pageMargins left="0.7" right="0.7" top="0.75" bottom="0.75" header="0.3" footer="0.3"/>
  <pageSetup horizontalDpi="600" verticalDpi="600" orientation="portrait" paperSize="9" scale="85" r:id="rId1"/>
  <colBreaks count="1" manualBreakCount="1">
    <brk id="12" max="16383"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zoomScale="75" zoomScaleNormal="75" workbookViewId="0" topLeftCell="A1">
      <selection activeCell="G23" sqref="G23"/>
    </sheetView>
  </sheetViews>
  <sheetFormatPr defaultColWidth="12.57421875" defaultRowHeight="15"/>
  <cols>
    <col min="1" max="1" width="66.7109375" style="180" customWidth="1"/>
    <col min="2" max="3" width="12.57421875" style="180" customWidth="1"/>
    <col min="4" max="4" width="66.421875" style="180" customWidth="1"/>
    <col min="5" max="6" width="12.57421875" style="180" customWidth="1"/>
    <col min="7" max="7" width="67.7109375" style="180" customWidth="1"/>
    <col min="8" max="9" width="12.57421875" style="180" customWidth="1"/>
    <col min="10" max="10" width="67.00390625" style="180" customWidth="1"/>
    <col min="11" max="12" width="12.57421875" style="180" customWidth="1"/>
    <col min="13" max="13" width="72.57421875" style="180" customWidth="1"/>
    <col min="14" max="14" width="15.140625" style="180" customWidth="1"/>
    <col min="15" max="16384" width="12.57421875" style="180" customWidth="1"/>
  </cols>
  <sheetData>
    <row r="1" spans="1:15" ht="15">
      <c r="A1" s="178" t="s">
        <v>11</v>
      </c>
      <c r="B1" s="178" t="s">
        <v>412</v>
      </c>
      <c r="C1" s="178" t="s">
        <v>988</v>
      </c>
      <c r="D1" s="178" t="s">
        <v>987</v>
      </c>
      <c r="E1" s="178" t="s">
        <v>412</v>
      </c>
      <c r="F1" s="178" t="s">
        <v>16</v>
      </c>
      <c r="G1" s="178" t="s">
        <v>9</v>
      </c>
      <c r="H1" s="178" t="s">
        <v>412</v>
      </c>
      <c r="I1" s="178" t="s">
        <v>16</v>
      </c>
      <c r="J1" s="178" t="s">
        <v>14</v>
      </c>
      <c r="K1" s="178" t="s">
        <v>412</v>
      </c>
      <c r="L1" s="178" t="s">
        <v>16</v>
      </c>
      <c r="M1" s="178" t="s">
        <v>800</v>
      </c>
      <c r="N1" s="178" t="s">
        <v>412</v>
      </c>
      <c r="O1" s="180" t="s">
        <v>16</v>
      </c>
    </row>
    <row r="2" spans="1:14" ht="15">
      <c r="A2" s="178"/>
      <c r="B2" s="178"/>
      <c r="C2" s="178"/>
      <c r="D2" s="178"/>
      <c r="E2" s="178"/>
      <c r="F2" s="178"/>
      <c r="G2" s="178"/>
      <c r="H2" s="178"/>
      <c r="I2" s="178"/>
      <c r="J2" s="178"/>
      <c r="K2" s="178"/>
      <c r="L2" s="178"/>
      <c r="M2" s="178"/>
      <c r="N2" s="178"/>
    </row>
    <row r="3" spans="1:15" ht="15">
      <c r="A3" s="178" t="s">
        <v>5</v>
      </c>
      <c r="B3" s="178"/>
      <c r="C3" s="178"/>
      <c r="D3" s="178" t="s">
        <v>5</v>
      </c>
      <c r="E3" s="178"/>
      <c r="F3" s="178"/>
      <c r="G3" s="178" t="s">
        <v>5</v>
      </c>
      <c r="H3" s="178"/>
      <c r="I3" s="178"/>
      <c r="J3" s="178" t="s">
        <v>5</v>
      </c>
      <c r="K3" s="178"/>
      <c r="L3" s="178"/>
      <c r="M3" s="178" t="s">
        <v>5</v>
      </c>
      <c r="N3" s="178"/>
      <c r="O3" s="178"/>
    </row>
    <row r="4" spans="1:15" s="404" customFormat="1" ht="62.4">
      <c r="A4" s="403" t="s">
        <v>1501</v>
      </c>
      <c r="C4" s="405">
        <v>400</v>
      </c>
      <c r="D4" s="403" t="s">
        <v>1520</v>
      </c>
      <c r="F4" s="405">
        <v>300</v>
      </c>
      <c r="G4" s="403" t="s">
        <v>1520</v>
      </c>
      <c r="I4" s="405">
        <v>300</v>
      </c>
      <c r="J4" s="403" t="s">
        <v>1523</v>
      </c>
      <c r="L4" s="405">
        <v>300</v>
      </c>
      <c r="M4" s="403" t="s">
        <v>1524</v>
      </c>
      <c r="O4" s="405">
        <v>200</v>
      </c>
    </row>
    <row r="5" spans="3:15" s="324" customFormat="1" ht="31.2">
      <c r="C5" s="373"/>
      <c r="F5" s="373"/>
      <c r="I5" s="373"/>
      <c r="L5" s="373"/>
      <c r="O5" s="373"/>
    </row>
    <row r="6" spans="1:15" s="324" customFormat="1" ht="31.2">
      <c r="A6" s="373" t="s">
        <v>976</v>
      </c>
      <c r="C6" s="373"/>
      <c r="D6" s="373" t="s">
        <v>976</v>
      </c>
      <c r="F6" s="373"/>
      <c r="G6" s="373" t="s">
        <v>976</v>
      </c>
      <c r="I6" s="373"/>
      <c r="J6" s="373" t="s">
        <v>976</v>
      </c>
      <c r="L6" s="373"/>
      <c r="M6" s="373" t="s">
        <v>976</v>
      </c>
      <c r="O6" s="373"/>
    </row>
    <row r="7" spans="1:15" s="324" customFormat="1" ht="31.2">
      <c r="A7" s="324" t="s">
        <v>1505</v>
      </c>
      <c r="B7" s="324" t="s">
        <v>574</v>
      </c>
      <c r="C7" s="373">
        <v>400</v>
      </c>
      <c r="D7" s="324" t="s">
        <v>1511</v>
      </c>
      <c r="E7" s="324" t="s">
        <v>574</v>
      </c>
      <c r="F7" s="373">
        <v>300</v>
      </c>
      <c r="G7" s="324" t="s">
        <v>1511</v>
      </c>
      <c r="H7" s="324" t="s">
        <v>574</v>
      </c>
      <c r="I7" s="373">
        <v>300</v>
      </c>
      <c r="J7" s="324" t="s">
        <v>1522</v>
      </c>
      <c r="K7" s="324" t="s">
        <v>533</v>
      </c>
      <c r="L7" s="373">
        <v>100</v>
      </c>
      <c r="M7" s="324" t="s">
        <v>1522</v>
      </c>
      <c r="N7" s="324" t="s">
        <v>533</v>
      </c>
      <c r="O7" s="373">
        <v>100</v>
      </c>
    </row>
    <row r="8" spans="1:15" s="324" customFormat="1" ht="124.8">
      <c r="A8" s="376" t="s">
        <v>1506</v>
      </c>
      <c r="B8" s="324" t="s">
        <v>574</v>
      </c>
      <c r="C8" s="373">
        <v>300</v>
      </c>
      <c r="D8" s="376" t="s">
        <v>1506</v>
      </c>
      <c r="E8" s="324" t="s">
        <v>574</v>
      </c>
      <c r="F8" s="373">
        <v>300</v>
      </c>
      <c r="G8" s="376" t="s">
        <v>1512</v>
      </c>
      <c r="H8" s="324" t="s">
        <v>574</v>
      </c>
      <c r="I8" s="373">
        <v>150</v>
      </c>
      <c r="J8" s="376" t="s">
        <v>1512</v>
      </c>
      <c r="K8" s="324" t="s">
        <v>534</v>
      </c>
      <c r="L8" s="373">
        <v>200</v>
      </c>
      <c r="M8" s="376" t="s">
        <v>1512</v>
      </c>
      <c r="N8" s="324" t="s">
        <v>534</v>
      </c>
      <c r="O8" s="373">
        <v>200</v>
      </c>
    </row>
    <row r="9" spans="1:15" s="324" customFormat="1" ht="31.2">
      <c r="A9" s="324" t="s">
        <v>1502</v>
      </c>
      <c r="B9" s="324" t="s">
        <v>534</v>
      </c>
      <c r="C9" s="373">
        <v>200</v>
      </c>
      <c r="D9" s="324" t="s">
        <v>1502</v>
      </c>
      <c r="E9" s="324" t="s">
        <v>534</v>
      </c>
      <c r="F9" s="373">
        <v>200</v>
      </c>
      <c r="G9" s="324" t="s">
        <v>1502</v>
      </c>
      <c r="H9" s="324" t="s">
        <v>534</v>
      </c>
      <c r="I9" s="373">
        <v>200</v>
      </c>
      <c r="J9" s="324" t="s">
        <v>1502</v>
      </c>
      <c r="K9" s="324" t="s">
        <v>693</v>
      </c>
      <c r="L9" s="373">
        <v>200</v>
      </c>
      <c r="M9" s="324" t="s">
        <v>1502</v>
      </c>
      <c r="N9" s="324" t="s">
        <v>693</v>
      </c>
      <c r="O9" s="373">
        <v>200</v>
      </c>
    </row>
    <row r="10" spans="1:15" s="404" customFormat="1" ht="202.5" customHeight="1">
      <c r="A10" s="403" t="s">
        <v>1514</v>
      </c>
      <c r="B10" s="404" t="s">
        <v>534</v>
      </c>
      <c r="C10" s="405">
        <v>450</v>
      </c>
      <c r="D10" s="403" t="s">
        <v>1514</v>
      </c>
      <c r="E10" s="404" t="s">
        <v>534</v>
      </c>
      <c r="F10" s="405">
        <v>450</v>
      </c>
      <c r="G10" s="403" t="s">
        <v>1515</v>
      </c>
      <c r="H10" s="404" t="s">
        <v>534</v>
      </c>
      <c r="I10" s="405">
        <v>450</v>
      </c>
      <c r="J10" s="403" t="s">
        <v>1516</v>
      </c>
      <c r="K10" s="404" t="s">
        <v>534</v>
      </c>
      <c r="L10" s="405">
        <v>200</v>
      </c>
      <c r="M10" s="403" t="s">
        <v>1516</v>
      </c>
      <c r="N10" s="404" t="s">
        <v>534</v>
      </c>
      <c r="O10" s="405">
        <v>200</v>
      </c>
    </row>
    <row r="11" spans="1:15" s="324" customFormat="1" ht="31.2">
      <c r="A11" s="324" t="s">
        <v>1507</v>
      </c>
      <c r="B11" s="324" t="s">
        <v>574</v>
      </c>
      <c r="C11" s="373">
        <v>250</v>
      </c>
      <c r="D11" s="324" t="s">
        <v>1507</v>
      </c>
      <c r="E11" s="324" t="s">
        <v>574</v>
      </c>
      <c r="F11" s="373">
        <v>250</v>
      </c>
      <c r="G11" s="324" t="s">
        <v>1517</v>
      </c>
      <c r="H11" s="324" t="s">
        <v>574</v>
      </c>
      <c r="I11" s="373">
        <v>150</v>
      </c>
      <c r="J11" s="324" t="s">
        <v>1521</v>
      </c>
      <c r="K11" s="324" t="s">
        <v>533</v>
      </c>
      <c r="L11" s="373">
        <v>100</v>
      </c>
      <c r="M11" s="324" t="s">
        <v>1521</v>
      </c>
      <c r="N11" s="324" t="s">
        <v>533</v>
      </c>
      <c r="O11" s="373">
        <v>100</v>
      </c>
    </row>
    <row r="12" spans="1:15" s="324" customFormat="1" ht="31.2">
      <c r="A12" s="324" t="s">
        <v>1503</v>
      </c>
      <c r="B12" s="324" t="s">
        <v>574</v>
      </c>
      <c r="C12" s="373">
        <v>200</v>
      </c>
      <c r="D12" s="324" t="s">
        <v>1503</v>
      </c>
      <c r="E12" s="324" t="s">
        <v>574</v>
      </c>
      <c r="F12" s="373">
        <v>200</v>
      </c>
      <c r="G12" s="324" t="s">
        <v>1503</v>
      </c>
      <c r="H12" s="324" t="s">
        <v>574</v>
      </c>
      <c r="I12" s="373">
        <v>200</v>
      </c>
      <c r="J12" s="324" t="s">
        <v>967</v>
      </c>
      <c r="K12" s="324" t="s">
        <v>533</v>
      </c>
      <c r="L12" s="373">
        <v>100</v>
      </c>
      <c r="M12" s="324" t="s">
        <v>967</v>
      </c>
      <c r="N12" s="324" t="s">
        <v>533</v>
      </c>
      <c r="O12" s="373">
        <v>100</v>
      </c>
    </row>
    <row r="13" spans="1:15" s="324" customFormat="1" ht="93.6">
      <c r="A13" s="376" t="s">
        <v>1508</v>
      </c>
      <c r="B13" s="324" t="s">
        <v>533</v>
      </c>
      <c r="C13" s="373">
        <v>200</v>
      </c>
      <c r="D13" s="376" t="s">
        <v>1508</v>
      </c>
      <c r="E13" s="324" t="s">
        <v>533</v>
      </c>
      <c r="F13" s="373">
        <v>200</v>
      </c>
      <c r="G13" s="376" t="s">
        <v>1513</v>
      </c>
      <c r="H13" s="324" t="s">
        <v>533</v>
      </c>
      <c r="I13" s="373">
        <v>100</v>
      </c>
      <c r="J13" s="376" t="s">
        <v>1518</v>
      </c>
      <c r="K13" s="324" t="s">
        <v>533</v>
      </c>
      <c r="L13" s="373">
        <v>100</v>
      </c>
      <c r="M13" s="376" t="s">
        <v>1518</v>
      </c>
      <c r="N13" s="324" t="s">
        <v>533</v>
      </c>
      <c r="O13" s="373">
        <v>100</v>
      </c>
    </row>
    <row r="14" s="324" customFormat="1" ht="31.2"/>
    <row r="15" spans="1:13" s="324" customFormat="1" ht="31.2">
      <c r="A15" s="373" t="s">
        <v>13</v>
      </c>
      <c r="D15" s="373" t="s">
        <v>13</v>
      </c>
      <c r="G15" s="373" t="s">
        <v>13</v>
      </c>
      <c r="J15" s="373" t="s">
        <v>13</v>
      </c>
      <c r="M15" s="373" t="s">
        <v>13</v>
      </c>
    </row>
    <row r="16" spans="1:15" s="324" customFormat="1" ht="31.2">
      <c r="A16" s="324" t="s">
        <v>1504</v>
      </c>
      <c r="C16" s="373">
        <v>100</v>
      </c>
      <c r="D16" s="324" t="s">
        <v>1504</v>
      </c>
      <c r="F16" s="373">
        <v>100</v>
      </c>
      <c r="G16" s="324" t="s">
        <v>1504</v>
      </c>
      <c r="I16" s="373">
        <v>100</v>
      </c>
      <c r="J16" s="324" t="s">
        <v>1519</v>
      </c>
      <c r="L16" s="373">
        <v>100</v>
      </c>
      <c r="O16" s="373"/>
    </row>
    <row r="17" spans="1:15" s="324" customFormat="1" ht="31.2">
      <c r="A17" s="324" t="s">
        <v>1509</v>
      </c>
      <c r="C17" s="373">
        <v>100</v>
      </c>
      <c r="D17" s="324" t="s">
        <v>1509</v>
      </c>
      <c r="F17" s="373">
        <v>100</v>
      </c>
      <c r="G17" s="324" t="s">
        <v>1509</v>
      </c>
      <c r="I17" s="373">
        <v>100</v>
      </c>
      <c r="J17" s="324" t="s">
        <v>967</v>
      </c>
      <c r="L17" s="373">
        <v>100</v>
      </c>
      <c r="M17" s="324" t="s">
        <v>967</v>
      </c>
      <c r="O17" s="373">
        <v>100</v>
      </c>
    </row>
    <row r="18" spans="1:15" ht="15">
      <c r="A18" s="178" t="s">
        <v>817</v>
      </c>
      <c r="C18" s="178">
        <f>SUM(C4:C17)</f>
        <v>2600</v>
      </c>
      <c r="D18" s="178" t="s">
        <v>817</v>
      </c>
      <c r="F18" s="178">
        <f>SUM(F4:F17)</f>
        <v>2400</v>
      </c>
      <c r="G18" s="178" t="s">
        <v>817</v>
      </c>
      <c r="I18" s="178">
        <f>SUM(I4:I17)</f>
        <v>2050</v>
      </c>
      <c r="J18" s="178" t="s">
        <v>817</v>
      </c>
      <c r="L18" s="178">
        <f>SUM(L4:L17)</f>
        <v>1500</v>
      </c>
      <c r="M18" s="178" t="s">
        <v>817</v>
      </c>
      <c r="O18" s="178">
        <f>SUM(O4:O17)</f>
        <v>1300</v>
      </c>
    </row>
    <row r="19" spans="4:13" ht="15">
      <c r="D19" s="219"/>
      <c r="G19" s="219"/>
      <c r="J19" s="219"/>
      <c r="M19" s="219"/>
    </row>
    <row r="21" spans="1:14" s="92" customFormat="1" ht="31.2">
      <c r="A21" s="261" t="s">
        <v>32</v>
      </c>
      <c r="B21" s="146"/>
      <c r="D21" s="93"/>
      <c r="E21" s="93"/>
      <c r="G21" s="93"/>
      <c r="H21" s="93"/>
      <c r="J21" s="93"/>
      <c r="K21" s="93"/>
      <c r="M21" s="93"/>
      <c r="N21" s="93"/>
    </row>
    <row r="22" spans="1:16" ht="15">
      <c r="A22" s="250" t="s">
        <v>596</v>
      </c>
      <c r="B22" s="250" t="s">
        <v>1076</v>
      </c>
      <c r="C22" s="248" t="s">
        <v>207</v>
      </c>
      <c r="D22" s="248" t="s">
        <v>1073</v>
      </c>
      <c r="E22" s="248" t="s">
        <v>597</v>
      </c>
      <c r="F22" s="248" t="s">
        <v>598</v>
      </c>
      <c r="G22" s="248" t="s">
        <v>1156</v>
      </c>
      <c r="H22" s="248" t="s">
        <v>612</v>
      </c>
      <c r="J22" s="178"/>
      <c r="M22" s="178"/>
      <c r="P22" s="178"/>
    </row>
    <row r="23" spans="1:8" s="278" customFormat="1" ht="46.8">
      <c r="A23" s="258" t="s">
        <v>1083</v>
      </c>
      <c r="B23" s="255" t="s">
        <v>1154</v>
      </c>
      <c r="C23" s="259" t="s">
        <v>208</v>
      </c>
      <c r="D23" s="259" t="s">
        <v>1510</v>
      </c>
      <c r="E23" s="269" t="s">
        <v>614</v>
      </c>
      <c r="F23" s="279" t="s">
        <v>1312</v>
      </c>
      <c r="G23" s="287">
        <f>+C18</f>
        <v>2600</v>
      </c>
      <c r="H23" s="259" t="s">
        <v>1500</v>
      </c>
    </row>
    <row r="24" spans="1:3" ht="15">
      <c r="A24" s="248" t="s">
        <v>477</v>
      </c>
      <c r="B24" s="198"/>
      <c r="C24" s="198"/>
    </row>
    <row r="25" ht="15">
      <c r="A25" s="280"/>
    </row>
    <row r="26" ht="15">
      <c r="A26" s="280"/>
    </row>
    <row r="27" ht="15">
      <c r="A27" s="280"/>
    </row>
    <row r="28" ht="15">
      <c r="A28" s="280"/>
    </row>
    <row r="29" ht="15">
      <c r="A29" s="280"/>
    </row>
    <row r="30" ht="15">
      <c r="A30" s="280"/>
    </row>
  </sheetData>
  <printOptions/>
  <pageMargins left="0.7" right="0.7" top="0.75" bottom="0.75" header="0.3" footer="0.3"/>
  <pageSetup horizontalDpi="600" verticalDpi="600" orientation="portrait" paperSize="9" scale="85" r:id="rId1"/>
  <colBreaks count="1" manualBreakCount="1">
    <brk id="12" max="16383"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zoomScale="75" zoomScaleNormal="75" workbookViewId="0" topLeftCell="A1">
      <pane ySplit="1" topLeftCell="A2" activePane="bottomLeft" state="frozen"/>
      <selection pane="topLeft" activeCell="G23" sqref="G23"/>
      <selection pane="bottomLeft" activeCell="G23" sqref="G23"/>
    </sheetView>
  </sheetViews>
  <sheetFormatPr defaultColWidth="9.140625" defaultRowHeight="15"/>
  <cols>
    <col min="1" max="1" width="74.140625" style="93" customWidth="1"/>
    <col min="2" max="2" width="16.140625" style="93" customWidth="1"/>
    <col min="3" max="3" width="14.57421875" style="92" customWidth="1"/>
    <col min="4" max="4" width="73.8515625" style="93" customWidth="1"/>
    <col min="5" max="5" width="14.00390625" style="93" bestFit="1" customWidth="1"/>
    <col min="6" max="6" width="14.28125" style="92" bestFit="1" customWidth="1"/>
    <col min="7" max="7" width="75.140625" style="93" customWidth="1"/>
    <col min="8" max="8" width="15.421875" style="93" customWidth="1"/>
    <col min="9" max="9" width="14.28125" style="92" bestFit="1" customWidth="1"/>
    <col min="10" max="10" width="76.57421875" style="93" customWidth="1"/>
    <col min="11" max="11" width="18.140625" style="93" customWidth="1"/>
    <col min="12" max="12" width="14.28125" style="92" bestFit="1" customWidth="1"/>
    <col min="13" max="13" width="78.57421875" style="93" customWidth="1"/>
    <col min="14" max="14" width="17.421875" style="93" customWidth="1"/>
    <col min="15" max="15" width="12.7109375" style="92" customWidth="1"/>
    <col min="16" max="16384" width="9.140625" style="93" customWidth="1"/>
  </cols>
  <sheetData>
    <row r="1" spans="1:15" s="90" customFormat="1" ht="31.5">
      <c r="A1" s="88" t="s">
        <v>11</v>
      </c>
      <c r="B1" s="88" t="s">
        <v>412</v>
      </c>
      <c r="C1" s="89" t="s">
        <v>16</v>
      </c>
      <c r="D1" s="88" t="s">
        <v>10</v>
      </c>
      <c r="E1" s="88" t="s">
        <v>412</v>
      </c>
      <c r="F1" s="89" t="s">
        <v>16</v>
      </c>
      <c r="G1" s="88" t="s">
        <v>9</v>
      </c>
      <c r="H1" s="88" t="s">
        <v>412</v>
      </c>
      <c r="I1" s="88" t="s">
        <v>16</v>
      </c>
      <c r="J1" s="88" t="s">
        <v>14</v>
      </c>
      <c r="K1" s="88" t="s">
        <v>412</v>
      </c>
      <c r="L1" s="88" t="s">
        <v>16</v>
      </c>
      <c r="M1" s="88" t="s">
        <v>31</v>
      </c>
      <c r="N1" s="88" t="s">
        <v>412</v>
      </c>
      <c r="O1" s="88" t="s">
        <v>16</v>
      </c>
    </row>
    <row r="2" spans="1:14" ht="15">
      <c r="A2" s="91" t="s">
        <v>5</v>
      </c>
      <c r="B2" s="91"/>
      <c r="D2" s="91" t="s">
        <v>5</v>
      </c>
      <c r="E2" s="91"/>
      <c r="G2" s="91" t="s">
        <v>5</v>
      </c>
      <c r="H2" s="91"/>
      <c r="J2" s="91" t="s">
        <v>5</v>
      </c>
      <c r="K2" s="91"/>
      <c r="M2" s="91" t="s">
        <v>5</v>
      </c>
      <c r="N2" s="91"/>
    </row>
    <row r="3" spans="1:15" ht="15">
      <c r="A3" s="94" t="s">
        <v>18</v>
      </c>
      <c r="B3" s="94"/>
      <c r="C3" s="120">
        <v>400</v>
      </c>
      <c r="D3" s="94" t="s">
        <v>17</v>
      </c>
      <c r="E3" s="94"/>
      <c r="F3" s="95">
        <v>300</v>
      </c>
      <c r="G3" s="94" t="s">
        <v>17</v>
      </c>
      <c r="H3" s="94"/>
      <c r="I3" s="95">
        <v>300</v>
      </c>
      <c r="J3" s="94" t="s">
        <v>0</v>
      </c>
      <c r="K3" s="94"/>
      <c r="L3" s="95">
        <v>200</v>
      </c>
      <c r="M3" s="94" t="s">
        <v>0</v>
      </c>
      <c r="N3" s="94"/>
      <c r="O3" s="95">
        <v>200</v>
      </c>
    </row>
    <row r="4" spans="1:15" ht="16.5" customHeight="1">
      <c r="A4" s="91"/>
      <c r="B4" s="91"/>
      <c r="C4" s="120"/>
      <c r="D4" s="91"/>
      <c r="E4" s="91"/>
      <c r="F4" s="95"/>
      <c r="G4" s="91"/>
      <c r="H4" s="91"/>
      <c r="I4" s="95"/>
      <c r="J4" s="91"/>
      <c r="K4" s="91"/>
      <c r="L4" s="95"/>
      <c r="M4" s="91"/>
      <c r="N4" s="91"/>
      <c r="O4" s="95"/>
    </row>
    <row r="5" spans="1:14" ht="15">
      <c r="A5" s="96" t="s">
        <v>531</v>
      </c>
      <c r="B5" s="96"/>
      <c r="D5" s="96" t="s">
        <v>531</v>
      </c>
      <c r="E5" s="96"/>
      <c r="F5" s="121"/>
      <c r="G5" s="96" t="s">
        <v>531</v>
      </c>
      <c r="H5" s="96"/>
      <c r="I5" s="121"/>
      <c r="J5" s="96" t="s">
        <v>531</v>
      </c>
      <c r="K5" s="96"/>
      <c r="L5" s="121"/>
      <c r="M5" s="96" t="s">
        <v>531</v>
      </c>
      <c r="N5" s="96"/>
    </row>
    <row r="6" spans="1:15" ht="70.5" customHeight="1">
      <c r="A6" s="109" t="s">
        <v>536</v>
      </c>
      <c r="B6" s="93" t="s">
        <v>533</v>
      </c>
      <c r="C6" s="97">
        <v>400</v>
      </c>
      <c r="D6" s="109" t="s">
        <v>536</v>
      </c>
      <c r="E6" s="93" t="s">
        <v>533</v>
      </c>
      <c r="F6" s="119">
        <v>400</v>
      </c>
      <c r="G6" s="109" t="s">
        <v>536</v>
      </c>
      <c r="H6" s="93" t="s">
        <v>533</v>
      </c>
      <c r="I6" s="119">
        <v>400</v>
      </c>
      <c r="J6" s="109" t="s">
        <v>539</v>
      </c>
      <c r="K6" s="93" t="s">
        <v>534</v>
      </c>
      <c r="L6" s="119">
        <v>200</v>
      </c>
      <c r="M6" s="109" t="s">
        <v>539</v>
      </c>
      <c r="N6" s="93" t="s">
        <v>534</v>
      </c>
      <c r="O6" s="97">
        <v>200</v>
      </c>
    </row>
    <row r="7" spans="1:15" ht="156">
      <c r="A7" s="109" t="s">
        <v>537</v>
      </c>
      <c r="B7" s="93" t="s">
        <v>533</v>
      </c>
      <c r="C7" s="97">
        <v>400</v>
      </c>
      <c r="D7" s="109" t="s">
        <v>537</v>
      </c>
      <c r="E7" s="93" t="s">
        <v>533</v>
      </c>
      <c r="F7" s="119">
        <v>400</v>
      </c>
      <c r="G7" s="109" t="s">
        <v>538</v>
      </c>
      <c r="H7" s="93" t="s">
        <v>534</v>
      </c>
      <c r="I7" s="119">
        <v>200</v>
      </c>
      <c r="J7" s="109" t="s">
        <v>538</v>
      </c>
      <c r="K7" s="93" t="s">
        <v>534</v>
      </c>
      <c r="L7" s="119">
        <v>200</v>
      </c>
      <c r="M7" s="109" t="s">
        <v>538</v>
      </c>
      <c r="N7" s="93" t="s">
        <v>534</v>
      </c>
      <c r="O7" s="97">
        <v>200</v>
      </c>
    </row>
    <row r="8" spans="1:15" ht="15">
      <c r="A8" s="93" t="s">
        <v>518</v>
      </c>
      <c r="B8" s="93" t="s">
        <v>534</v>
      </c>
      <c r="C8" s="97">
        <v>400</v>
      </c>
      <c r="D8" s="93" t="s">
        <v>518</v>
      </c>
      <c r="E8" s="93" t="s">
        <v>534</v>
      </c>
      <c r="F8" s="119">
        <v>400</v>
      </c>
      <c r="G8" s="93" t="s">
        <v>525</v>
      </c>
      <c r="H8" s="93" t="s">
        <v>535</v>
      </c>
      <c r="I8" s="119">
        <v>200</v>
      </c>
      <c r="J8" s="93" t="s">
        <v>525</v>
      </c>
      <c r="K8" s="93" t="s">
        <v>535</v>
      </c>
      <c r="L8" s="119">
        <v>200</v>
      </c>
      <c r="M8" s="93" t="s">
        <v>525</v>
      </c>
      <c r="N8" s="93" t="s">
        <v>535</v>
      </c>
      <c r="O8" s="97">
        <v>200</v>
      </c>
    </row>
    <row r="9" spans="1:15" ht="17.25" customHeight="1">
      <c r="A9" s="101"/>
      <c r="C9" s="120"/>
      <c r="D9" s="101"/>
      <c r="F9" s="95"/>
      <c r="G9" s="101"/>
      <c r="I9" s="95"/>
      <c r="J9" s="101"/>
      <c r="L9" s="95"/>
      <c r="M9" s="101"/>
      <c r="O9" s="95"/>
    </row>
    <row r="10" spans="1:15" ht="15">
      <c r="A10" s="96" t="s">
        <v>2</v>
      </c>
      <c r="B10" s="95"/>
      <c r="C10" s="120"/>
      <c r="D10" s="96" t="s">
        <v>2</v>
      </c>
      <c r="E10" s="95"/>
      <c r="F10" s="95"/>
      <c r="G10" s="96" t="s">
        <v>2</v>
      </c>
      <c r="H10" s="95"/>
      <c r="I10" s="95"/>
      <c r="J10" s="96" t="s">
        <v>2</v>
      </c>
      <c r="K10" s="95"/>
      <c r="L10" s="95"/>
      <c r="M10" s="96" t="s">
        <v>2</v>
      </c>
      <c r="N10" s="95"/>
      <c r="O10" s="95"/>
    </row>
    <row r="11" spans="1:15" ht="15">
      <c r="A11" s="94" t="s">
        <v>519</v>
      </c>
      <c r="C11" s="120">
        <v>200</v>
      </c>
      <c r="D11" s="94" t="s">
        <v>519</v>
      </c>
      <c r="F11" s="95">
        <v>200</v>
      </c>
      <c r="G11" s="94" t="s">
        <v>526</v>
      </c>
      <c r="I11" s="95">
        <v>100</v>
      </c>
      <c r="J11" s="94" t="s">
        <v>526</v>
      </c>
      <c r="L11" s="95">
        <v>100</v>
      </c>
      <c r="M11" s="94" t="s">
        <v>526</v>
      </c>
      <c r="O11" s="95">
        <v>100</v>
      </c>
    </row>
    <row r="12" spans="1:15" ht="15">
      <c r="A12" s="94" t="s">
        <v>520</v>
      </c>
      <c r="B12" s="116">
        <v>45</v>
      </c>
      <c r="C12" s="120">
        <v>400</v>
      </c>
      <c r="D12" s="94" t="s">
        <v>522</v>
      </c>
      <c r="E12" s="116" t="s">
        <v>523</v>
      </c>
      <c r="F12" s="95">
        <v>200</v>
      </c>
      <c r="G12" s="94" t="s">
        <v>522</v>
      </c>
      <c r="H12" s="118">
        <v>0.04861111111111111</v>
      </c>
      <c r="I12" s="95">
        <v>200</v>
      </c>
      <c r="J12" s="94" t="s">
        <v>522</v>
      </c>
      <c r="K12" s="118">
        <v>0.0625</v>
      </c>
      <c r="L12" s="95">
        <v>200</v>
      </c>
      <c r="M12" s="94" t="s">
        <v>25</v>
      </c>
      <c r="N12" s="118">
        <v>0.06944444444444443</v>
      </c>
      <c r="O12" s="95">
        <v>100</v>
      </c>
    </row>
    <row r="13" spans="1:15" ht="162" customHeight="1">
      <c r="A13" s="117" t="s">
        <v>528</v>
      </c>
      <c r="B13" s="98" t="s">
        <v>521</v>
      </c>
      <c r="C13" s="120">
        <v>600</v>
      </c>
      <c r="D13" s="117" t="s">
        <v>528</v>
      </c>
      <c r="E13" s="98" t="s">
        <v>524</v>
      </c>
      <c r="F13" s="95">
        <v>600</v>
      </c>
      <c r="G13" s="117" t="s">
        <v>528</v>
      </c>
      <c r="H13" s="98" t="s">
        <v>527</v>
      </c>
      <c r="I13" s="95">
        <v>600</v>
      </c>
      <c r="J13" s="117" t="s">
        <v>529</v>
      </c>
      <c r="K13" s="98" t="s">
        <v>532</v>
      </c>
      <c r="L13" s="95">
        <v>300</v>
      </c>
      <c r="M13" s="117" t="s">
        <v>529</v>
      </c>
      <c r="N13" s="98" t="s">
        <v>530</v>
      </c>
      <c r="O13" s="95">
        <v>300</v>
      </c>
    </row>
    <row r="14" spans="1:15" ht="18" customHeight="1">
      <c r="A14" s="94"/>
      <c r="B14" s="102"/>
      <c r="C14" s="120"/>
      <c r="D14" s="94"/>
      <c r="E14" s="102"/>
      <c r="F14" s="95"/>
      <c r="G14" s="94"/>
      <c r="H14" s="102"/>
      <c r="I14" s="95"/>
      <c r="J14" s="94"/>
      <c r="K14" s="102"/>
      <c r="L14" s="95"/>
      <c r="M14" s="94"/>
      <c r="N14" s="102"/>
      <c r="O14" s="95"/>
    </row>
    <row r="15" spans="1:15" ht="15">
      <c r="A15" s="91" t="s">
        <v>13</v>
      </c>
      <c r="B15" s="99"/>
      <c r="C15" s="120"/>
      <c r="D15" s="91" t="s">
        <v>13</v>
      </c>
      <c r="E15" s="99"/>
      <c r="F15" s="95"/>
      <c r="G15" s="91" t="s">
        <v>13</v>
      </c>
      <c r="H15" s="99"/>
      <c r="I15" s="95"/>
      <c r="J15" s="91" t="s">
        <v>13</v>
      </c>
      <c r="K15" s="99"/>
      <c r="L15" s="95"/>
      <c r="M15" s="91" t="s">
        <v>13</v>
      </c>
      <c r="N15" s="99"/>
      <c r="O15" s="95"/>
    </row>
    <row r="16" spans="1:15" ht="15">
      <c r="A16" s="94" t="s">
        <v>0</v>
      </c>
      <c r="B16" s="98"/>
      <c r="C16" s="120">
        <v>200</v>
      </c>
      <c r="D16" s="94" t="s">
        <v>0</v>
      </c>
      <c r="E16" s="98"/>
      <c r="F16" s="95">
        <v>200</v>
      </c>
      <c r="G16" s="94" t="s">
        <v>384</v>
      </c>
      <c r="H16" s="98"/>
      <c r="I16" s="95">
        <v>100</v>
      </c>
      <c r="J16" s="94" t="s">
        <v>384</v>
      </c>
      <c r="K16" s="98"/>
      <c r="L16" s="95">
        <v>100</v>
      </c>
      <c r="M16" s="94" t="s">
        <v>384</v>
      </c>
      <c r="N16" s="98"/>
      <c r="O16" s="95">
        <v>100</v>
      </c>
    </row>
    <row r="17" spans="1:15" ht="15">
      <c r="A17" s="96" t="s">
        <v>15</v>
      </c>
      <c r="B17" s="95"/>
      <c r="C17" s="97">
        <f>SUM(C3:C16)</f>
        <v>3000</v>
      </c>
      <c r="D17" s="96" t="s">
        <v>15</v>
      </c>
      <c r="E17" s="96"/>
      <c r="F17" s="119">
        <f>SUM(F3:F16)</f>
        <v>2700</v>
      </c>
      <c r="G17" s="96" t="s">
        <v>15</v>
      </c>
      <c r="H17" s="96"/>
      <c r="I17" s="119">
        <f>SUM(I3:I16)</f>
        <v>2100</v>
      </c>
      <c r="J17" s="96" t="s">
        <v>15</v>
      </c>
      <c r="K17" s="96"/>
      <c r="L17" s="119">
        <f>SUM(L3:L16)</f>
        <v>1500</v>
      </c>
      <c r="M17" s="96" t="s">
        <v>15</v>
      </c>
      <c r="N17" s="96"/>
      <c r="O17" s="97">
        <f>SUM(O3:O16)</f>
        <v>1400</v>
      </c>
    </row>
    <row r="18" spans="1:15" ht="15">
      <c r="A18" s="105"/>
      <c r="B18" s="106"/>
      <c r="C18" s="106">
        <v>3000</v>
      </c>
      <c r="D18" s="105"/>
      <c r="E18" s="105"/>
      <c r="F18" s="106">
        <v>2700</v>
      </c>
      <c r="G18" s="105"/>
      <c r="H18" s="105"/>
      <c r="I18" s="106">
        <v>2300</v>
      </c>
      <c r="J18" s="105"/>
      <c r="K18" s="105"/>
      <c r="L18" s="106">
        <v>1800</v>
      </c>
      <c r="M18" s="105" t="s">
        <v>19</v>
      </c>
      <c r="N18" s="105"/>
      <c r="O18" s="106">
        <v>1700</v>
      </c>
    </row>
    <row r="19" spans="1:15" ht="15">
      <c r="A19" s="105"/>
      <c r="B19" s="105"/>
      <c r="C19" s="106">
        <f>+C17-C18</f>
        <v>0</v>
      </c>
      <c r="D19" s="105"/>
      <c r="E19" s="105"/>
      <c r="F19" s="106">
        <f>+F17-F18</f>
        <v>0</v>
      </c>
      <c r="G19" s="105"/>
      <c r="H19" s="105"/>
      <c r="I19" s="106">
        <f>+I17-I18</f>
        <v>-200</v>
      </c>
      <c r="J19" s="105"/>
      <c r="K19" s="105"/>
      <c r="L19" s="106">
        <f>+L17-L18</f>
        <v>-300</v>
      </c>
      <c r="M19" s="105" t="s">
        <v>20</v>
      </c>
      <c r="N19" s="105"/>
      <c r="O19" s="106">
        <f>+O17-O18</f>
        <v>-300</v>
      </c>
    </row>
    <row r="20" spans="1:14" s="92" customFormat="1" ht="15">
      <c r="A20" s="261" t="s">
        <v>32</v>
      </c>
      <c r="B20" s="146"/>
      <c r="D20" s="93"/>
      <c r="E20" s="93"/>
      <c r="G20" s="93"/>
      <c r="H20" s="93"/>
      <c r="J20" s="93"/>
      <c r="K20" s="93"/>
      <c r="M20" s="93"/>
      <c r="N20" s="93"/>
    </row>
    <row r="21" spans="1:16" s="180" customFormat="1" ht="28.8">
      <c r="A21" s="250" t="s">
        <v>596</v>
      </c>
      <c r="B21" s="250" t="s">
        <v>1076</v>
      </c>
      <c r="C21" s="248" t="s">
        <v>207</v>
      </c>
      <c r="D21" s="248" t="s">
        <v>1073</v>
      </c>
      <c r="E21" s="248" t="s">
        <v>597</v>
      </c>
      <c r="F21" s="248" t="s">
        <v>598</v>
      </c>
      <c r="G21" s="248" t="s">
        <v>1156</v>
      </c>
      <c r="H21" s="248" t="s">
        <v>612</v>
      </c>
      <c r="J21" s="178"/>
      <c r="M21" s="178"/>
      <c r="P21" s="178"/>
    </row>
    <row r="22" spans="1:8" s="259" customFormat="1" ht="15">
      <c r="A22" s="258" t="s">
        <v>1084</v>
      </c>
      <c r="B22" s="258" t="s">
        <v>1082</v>
      </c>
      <c r="C22" s="259" t="s">
        <v>1113</v>
      </c>
      <c r="D22" s="259" t="s">
        <v>1113</v>
      </c>
      <c r="E22" s="269" t="s">
        <v>611</v>
      </c>
      <c r="F22" s="274">
        <v>44101</v>
      </c>
      <c r="G22" s="287">
        <f>+C17</f>
        <v>3000</v>
      </c>
      <c r="H22" s="269" t="s">
        <v>613</v>
      </c>
    </row>
    <row r="23" spans="1:3" ht="15">
      <c r="A23" s="261" t="s">
        <v>477</v>
      </c>
      <c r="B23" s="263"/>
      <c r="C23" s="262"/>
    </row>
    <row r="24" spans="1:3" ht="15">
      <c r="A24" s="264">
        <v>44122</v>
      </c>
      <c r="B24" s="263" t="s">
        <v>516</v>
      </c>
      <c r="C24" s="262"/>
    </row>
    <row r="32" ht="15">
      <c r="A32" s="114"/>
    </row>
  </sheetData>
  <printOptions/>
  <pageMargins left="0" right="0" top="1" bottom="0.25" header="0" footer="0"/>
  <pageSetup horizontalDpi="600" verticalDpi="600" orientation="portrait" paperSize="9" scale="95" r:id="rId2"/>
  <colBreaks count="3" manualBreakCount="3">
    <brk id="3" max="16383" man="1"/>
    <brk id="6" max="16383" man="1"/>
    <brk id="9" max="16383" man="1"/>
  </colBreaks>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zoomScale="75" zoomScaleNormal="75" workbookViewId="0" topLeftCell="A1">
      <pane ySplit="1" topLeftCell="A2" activePane="bottomLeft" state="frozen"/>
      <selection pane="topLeft" activeCell="G23" sqref="G23"/>
      <selection pane="bottomLeft" activeCell="G23" sqref="G23"/>
    </sheetView>
  </sheetViews>
  <sheetFormatPr defaultColWidth="9.140625" defaultRowHeight="31.5" customHeight="1"/>
  <cols>
    <col min="1" max="1" width="74.140625" style="125" customWidth="1"/>
    <col min="2" max="2" width="16.421875" style="125" customWidth="1"/>
    <col min="3" max="3" width="14.57421875" style="124" customWidth="1"/>
    <col min="4" max="4" width="73.8515625" style="125" customWidth="1"/>
    <col min="5" max="5" width="14.00390625" style="125" bestFit="1" customWidth="1"/>
    <col min="6" max="6" width="14.28125" style="124" bestFit="1" customWidth="1"/>
    <col min="7" max="7" width="75.140625" style="125" customWidth="1"/>
    <col min="8" max="8" width="15.421875" style="125" customWidth="1"/>
    <col min="9" max="9" width="14.28125" style="124" bestFit="1" customWidth="1"/>
    <col min="10" max="10" width="76.57421875" style="125" customWidth="1"/>
    <col min="11" max="11" width="14.8515625" style="125" customWidth="1"/>
    <col min="12" max="12" width="14.28125" style="124" bestFit="1" customWidth="1"/>
    <col min="13" max="13" width="78.57421875" style="125" customWidth="1"/>
    <col min="14" max="14" width="13.8515625" style="125" customWidth="1"/>
    <col min="15" max="15" width="12.7109375" style="124" customWidth="1"/>
    <col min="16" max="16384" width="9.140625" style="125" customWidth="1"/>
  </cols>
  <sheetData>
    <row r="1" spans="1:15" s="12" customFormat="1" ht="22.5" customHeight="1">
      <c r="A1" s="10" t="s">
        <v>11</v>
      </c>
      <c r="B1" s="10" t="s">
        <v>412</v>
      </c>
      <c r="C1" s="11" t="s">
        <v>16</v>
      </c>
      <c r="D1" s="10" t="s">
        <v>10</v>
      </c>
      <c r="E1" s="10" t="s">
        <v>412</v>
      </c>
      <c r="F1" s="11" t="s">
        <v>16</v>
      </c>
      <c r="G1" s="10" t="s">
        <v>9</v>
      </c>
      <c r="H1" s="10" t="s">
        <v>412</v>
      </c>
      <c r="I1" s="11" t="s">
        <v>16</v>
      </c>
      <c r="J1" s="10" t="s">
        <v>14</v>
      </c>
      <c r="K1" s="10" t="s">
        <v>412</v>
      </c>
      <c r="L1" s="11" t="s">
        <v>16</v>
      </c>
      <c r="M1" s="10" t="s">
        <v>31</v>
      </c>
      <c r="N1" s="10" t="s">
        <v>412</v>
      </c>
      <c r="O1" s="11" t="s">
        <v>16</v>
      </c>
    </row>
    <row r="2" spans="1:14" ht="31.5" customHeight="1">
      <c r="A2" s="123" t="s">
        <v>5</v>
      </c>
      <c r="B2" s="123"/>
      <c r="D2" s="123" t="s">
        <v>5</v>
      </c>
      <c r="E2" s="123"/>
      <c r="G2" s="123" t="s">
        <v>5</v>
      </c>
      <c r="H2" s="123"/>
      <c r="J2" s="123" t="s">
        <v>5</v>
      </c>
      <c r="K2" s="123"/>
      <c r="M2" s="123" t="s">
        <v>5</v>
      </c>
      <c r="N2" s="123"/>
    </row>
    <row r="3" spans="1:15" ht="31.5" customHeight="1">
      <c r="A3" s="126" t="s">
        <v>570</v>
      </c>
      <c r="B3" s="126"/>
      <c r="C3" s="127">
        <v>400</v>
      </c>
      <c r="D3" s="126" t="s">
        <v>570</v>
      </c>
      <c r="E3" s="126"/>
      <c r="F3" s="127">
        <v>400</v>
      </c>
      <c r="G3" s="126" t="s">
        <v>575</v>
      </c>
      <c r="H3" s="126"/>
      <c r="I3" s="127">
        <v>300</v>
      </c>
      <c r="J3" s="126" t="s">
        <v>575</v>
      </c>
      <c r="K3" s="126"/>
      <c r="L3" s="127">
        <v>300</v>
      </c>
      <c r="M3" s="126" t="s">
        <v>610</v>
      </c>
      <c r="N3" s="126"/>
      <c r="O3" s="127">
        <v>250</v>
      </c>
    </row>
    <row r="4" spans="1:15" ht="18" customHeight="1">
      <c r="A4" s="123"/>
      <c r="B4" s="123"/>
      <c r="C4" s="127"/>
      <c r="D4" s="123"/>
      <c r="E4" s="123"/>
      <c r="F4" s="128"/>
      <c r="G4" s="123"/>
      <c r="H4" s="123"/>
      <c r="I4" s="128"/>
      <c r="J4" s="123"/>
      <c r="K4" s="123"/>
      <c r="L4" s="128"/>
      <c r="M4" s="123"/>
      <c r="N4" s="123"/>
      <c r="O4" s="128"/>
    </row>
    <row r="5" spans="1:14" ht="31.5" customHeight="1">
      <c r="A5" s="129" t="s">
        <v>592</v>
      </c>
      <c r="B5" s="129"/>
      <c r="D5" s="129" t="s">
        <v>592</v>
      </c>
      <c r="E5" s="129"/>
      <c r="F5" s="130"/>
      <c r="G5" s="129" t="s">
        <v>592</v>
      </c>
      <c r="H5" s="129"/>
      <c r="I5" s="130"/>
      <c r="J5" s="129" t="s">
        <v>592</v>
      </c>
      <c r="K5" s="129"/>
      <c r="L5" s="130"/>
      <c r="M5" s="129" t="s">
        <v>592</v>
      </c>
      <c r="N5" s="129"/>
    </row>
    <row r="6" spans="1:15" ht="31.5" customHeight="1">
      <c r="A6" s="131" t="s">
        <v>571</v>
      </c>
      <c r="B6" s="125" t="s">
        <v>574</v>
      </c>
      <c r="C6" s="132">
        <v>100</v>
      </c>
      <c r="D6" s="131" t="s">
        <v>571</v>
      </c>
      <c r="E6" s="125" t="s">
        <v>574</v>
      </c>
      <c r="F6" s="132">
        <v>100</v>
      </c>
      <c r="G6" s="131" t="s">
        <v>571</v>
      </c>
      <c r="H6" s="125" t="s">
        <v>533</v>
      </c>
      <c r="I6" s="132">
        <v>100</v>
      </c>
      <c r="J6" s="131" t="s">
        <v>571</v>
      </c>
      <c r="K6" s="125" t="s">
        <v>535</v>
      </c>
      <c r="L6" s="132">
        <v>100</v>
      </c>
      <c r="M6" s="131" t="s">
        <v>571</v>
      </c>
      <c r="N6" s="125" t="s">
        <v>535</v>
      </c>
      <c r="O6" s="132">
        <v>100</v>
      </c>
    </row>
    <row r="7" spans="1:15" ht="31.5" customHeight="1">
      <c r="A7" s="131" t="s">
        <v>572</v>
      </c>
      <c r="B7" s="125" t="s">
        <v>574</v>
      </c>
      <c r="C7" s="132">
        <v>100</v>
      </c>
      <c r="D7" s="131" t="s">
        <v>572</v>
      </c>
      <c r="E7" s="125" t="s">
        <v>574</v>
      </c>
      <c r="F7" s="132">
        <v>100</v>
      </c>
      <c r="G7" s="131" t="s">
        <v>572</v>
      </c>
      <c r="H7" s="125" t="s">
        <v>533</v>
      </c>
      <c r="I7" s="132">
        <v>100</v>
      </c>
      <c r="J7" s="131" t="s">
        <v>572</v>
      </c>
      <c r="K7" s="125" t="s">
        <v>535</v>
      </c>
      <c r="L7" s="132">
        <v>100</v>
      </c>
      <c r="M7" s="131" t="s">
        <v>572</v>
      </c>
      <c r="N7" s="125" t="s">
        <v>535</v>
      </c>
      <c r="O7" s="132">
        <v>100</v>
      </c>
    </row>
    <row r="8" spans="1:15" ht="31.5" customHeight="1">
      <c r="A8" s="125" t="s">
        <v>573</v>
      </c>
      <c r="B8" s="125" t="s">
        <v>574</v>
      </c>
      <c r="C8" s="132">
        <v>100</v>
      </c>
      <c r="D8" s="125" t="s">
        <v>573</v>
      </c>
      <c r="E8" s="125" t="s">
        <v>574</v>
      </c>
      <c r="F8" s="132">
        <v>100</v>
      </c>
      <c r="G8" s="125" t="s">
        <v>573</v>
      </c>
      <c r="H8" s="125" t="s">
        <v>533</v>
      </c>
      <c r="I8" s="132">
        <v>100</v>
      </c>
      <c r="J8" s="125" t="s">
        <v>573</v>
      </c>
      <c r="K8" s="125" t="s">
        <v>535</v>
      </c>
      <c r="L8" s="132">
        <v>100</v>
      </c>
      <c r="M8" s="125" t="s">
        <v>573</v>
      </c>
      <c r="N8" s="125" t="s">
        <v>535</v>
      </c>
      <c r="O8" s="132">
        <v>100</v>
      </c>
    </row>
    <row r="9" spans="3:15" ht="31.5" customHeight="1">
      <c r="C9" s="132"/>
      <c r="F9" s="132"/>
      <c r="I9" s="132"/>
      <c r="L9" s="132"/>
      <c r="O9" s="125"/>
    </row>
    <row r="10" spans="1:15" ht="31.5" customHeight="1">
      <c r="A10" s="125" t="s">
        <v>576</v>
      </c>
      <c r="B10" s="125" t="s">
        <v>574</v>
      </c>
      <c r="C10" s="132"/>
      <c r="D10" s="125" t="s">
        <v>576</v>
      </c>
      <c r="E10" s="125" t="s">
        <v>574</v>
      </c>
      <c r="F10" s="132"/>
      <c r="G10" s="125" t="s">
        <v>576</v>
      </c>
      <c r="H10" s="125" t="s">
        <v>533</v>
      </c>
      <c r="I10" s="132"/>
      <c r="J10" s="125" t="s">
        <v>576</v>
      </c>
      <c r="K10" s="125" t="s">
        <v>534</v>
      </c>
      <c r="L10" s="132"/>
      <c r="M10" s="125" t="s">
        <v>576</v>
      </c>
      <c r="N10" s="125" t="s">
        <v>534</v>
      </c>
      <c r="O10" s="132"/>
    </row>
    <row r="11" spans="1:15" ht="31.5" customHeight="1">
      <c r="A11" s="125" t="s">
        <v>589</v>
      </c>
      <c r="B11" s="125" t="s">
        <v>574</v>
      </c>
      <c r="C11" s="132"/>
      <c r="D11" s="125" t="s">
        <v>589</v>
      </c>
      <c r="E11" s="125" t="s">
        <v>574</v>
      </c>
      <c r="F11" s="132"/>
      <c r="G11" s="125" t="s">
        <v>589</v>
      </c>
      <c r="H11" s="125" t="s">
        <v>533</v>
      </c>
      <c r="I11" s="132"/>
      <c r="J11" s="125" t="s">
        <v>589</v>
      </c>
      <c r="K11" s="125" t="s">
        <v>534</v>
      </c>
      <c r="L11" s="132"/>
      <c r="M11" s="125" t="s">
        <v>589</v>
      </c>
      <c r="N11" s="125" t="s">
        <v>534</v>
      </c>
      <c r="O11" s="132"/>
    </row>
    <row r="12" spans="1:14" ht="31.5" customHeight="1">
      <c r="A12" s="125" t="s">
        <v>590</v>
      </c>
      <c r="B12" s="125" t="s">
        <v>574</v>
      </c>
      <c r="D12" s="125" t="s">
        <v>590</v>
      </c>
      <c r="E12" s="125" t="s">
        <v>574</v>
      </c>
      <c r="G12" s="125" t="s">
        <v>590</v>
      </c>
      <c r="H12" s="125" t="s">
        <v>533</v>
      </c>
      <c r="J12" s="125" t="s">
        <v>590</v>
      </c>
      <c r="K12" s="125" t="s">
        <v>534</v>
      </c>
      <c r="M12" s="125" t="s">
        <v>590</v>
      </c>
      <c r="N12" s="125" t="s">
        <v>534</v>
      </c>
    </row>
    <row r="13" spans="1:15" ht="31.5" customHeight="1">
      <c r="A13" s="133" t="s">
        <v>591</v>
      </c>
      <c r="B13" s="125" t="s">
        <v>574</v>
      </c>
      <c r="C13" s="127">
        <v>400</v>
      </c>
      <c r="D13" s="133" t="s">
        <v>591</v>
      </c>
      <c r="E13" s="125" t="s">
        <v>574</v>
      </c>
      <c r="F13" s="127">
        <v>400</v>
      </c>
      <c r="G13" s="133" t="s">
        <v>591</v>
      </c>
      <c r="H13" s="125" t="s">
        <v>533</v>
      </c>
      <c r="I13" s="127">
        <v>400</v>
      </c>
      <c r="J13" s="133" t="s">
        <v>591</v>
      </c>
      <c r="K13" s="125" t="s">
        <v>534</v>
      </c>
      <c r="L13" s="127">
        <v>200</v>
      </c>
      <c r="M13" s="133" t="s">
        <v>591</v>
      </c>
      <c r="N13" s="125" t="s">
        <v>534</v>
      </c>
      <c r="O13" s="127">
        <v>200</v>
      </c>
    </row>
    <row r="14" spans="1:15" ht="31.5" customHeight="1">
      <c r="A14" s="133" t="s">
        <v>21</v>
      </c>
      <c r="C14" s="127"/>
      <c r="D14" s="133" t="s">
        <v>21</v>
      </c>
      <c r="F14" s="128"/>
      <c r="G14" s="133" t="s">
        <v>21</v>
      </c>
      <c r="I14" s="128"/>
      <c r="J14" s="133"/>
      <c r="L14" s="128"/>
      <c r="M14" s="133"/>
      <c r="O14" s="128"/>
    </row>
    <row r="15" spans="1:15" ht="7.5" customHeight="1">
      <c r="A15" s="133"/>
      <c r="C15" s="127"/>
      <c r="D15" s="133"/>
      <c r="F15" s="128"/>
      <c r="G15" s="133"/>
      <c r="I15" s="128"/>
      <c r="J15" s="133"/>
      <c r="L15" s="128"/>
      <c r="M15" s="133"/>
      <c r="O15" s="128"/>
    </row>
    <row r="16" spans="1:15" ht="31.5" customHeight="1">
      <c r="A16" s="129" t="s">
        <v>586</v>
      </c>
      <c r="B16" s="128"/>
      <c r="C16" s="127"/>
      <c r="D16" s="129" t="s">
        <v>586</v>
      </c>
      <c r="E16" s="128"/>
      <c r="F16" s="128"/>
      <c r="G16" s="129" t="s">
        <v>586</v>
      </c>
      <c r="H16" s="128"/>
      <c r="I16" s="128"/>
      <c r="J16" s="129" t="s">
        <v>586</v>
      </c>
      <c r="K16" s="128"/>
      <c r="L16" s="128"/>
      <c r="M16" s="129" t="s">
        <v>586</v>
      </c>
      <c r="N16" s="128"/>
      <c r="O16" s="128"/>
    </row>
    <row r="17" spans="1:15" ht="31.5" customHeight="1">
      <c r="A17" s="126" t="s">
        <v>519</v>
      </c>
      <c r="B17" s="134">
        <v>0.125</v>
      </c>
      <c r="C17" s="127">
        <v>200</v>
      </c>
      <c r="D17" s="126" t="s">
        <v>519</v>
      </c>
      <c r="E17" s="134">
        <v>0.13541666666666666</v>
      </c>
      <c r="F17" s="128">
        <v>200</v>
      </c>
      <c r="G17" s="126" t="s">
        <v>526</v>
      </c>
      <c r="H17" s="134">
        <v>0.08333333333333333</v>
      </c>
      <c r="I17" s="127">
        <v>100</v>
      </c>
      <c r="J17" s="126" t="s">
        <v>526</v>
      </c>
      <c r="K17" s="134">
        <v>0.10416666666666667</v>
      </c>
      <c r="L17" s="127">
        <v>100</v>
      </c>
      <c r="M17" s="126" t="s">
        <v>526</v>
      </c>
      <c r="N17" s="134">
        <v>0.10416666666666667</v>
      </c>
      <c r="O17" s="127">
        <v>100</v>
      </c>
    </row>
    <row r="18" spans="1:15" ht="31.5" customHeight="1">
      <c r="A18" s="126" t="s">
        <v>577</v>
      </c>
      <c r="B18" s="135">
        <v>0.08333333333333333</v>
      </c>
      <c r="C18" s="127">
        <v>100</v>
      </c>
      <c r="D18" s="126" t="s">
        <v>577</v>
      </c>
      <c r="E18" s="135">
        <v>0.09375</v>
      </c>
      <c r="F18" s="127">
        <v>100</v>
      </c>
      <c r="G18" s="126" t="s">
        <v>577</v>
      </c>
      <c r="H18" s="135">
        <v>0.10416666666666667</v>
      </c>
      <c r="I18" s="127">
        <v>100</v>
      </c>
      <c r="J18" s="126" t="s">
        <v>577</v>
      </c>
      <c r="K18" s="135">
        <v>0.11458333333333333</v>
      </c>
      <c r="L18" s="127">
        <v>100</v>
      </c>
      <c r="M18" s="126" t="s">
        <v>577</v>
      </c>
      <c r="N18" s="135">
        <v>0.11458333333333333</v>
      </c>
      <c r="O18" s="127">
        <v>100</v>
      </c>
    </row>
    <row r="19" spans="1:15" ht="31.5" customHeight="1">
      <c r="A19" s="126" t="s">
        <v>578</v>
      </c>
      <c r="B19" s="134">
        <v>0.11805555555555557</v>
      </c>
      <c r="C19" s="127">
        <v>200</v>
      </c>
      <c r="D19" s="126" t="s">
        <v>578</v>
      </c>
      <c r="E19" s="134">
        <v>0.13541666666666666</v>
      </c>
      <c r="F19" s="128">
        <v>200</v>
      </c>
      <c r="G19" s="126" t="s">
        <v>585</v>
      </c>
      <c r="H19" s="134">
        <v>0.08333333333333333</v>
      </c>
      <c r="I19" s="127">
        <v>100</v>
      </c>
      <c r="J19" s="126" t="s">
        <v>585</v>
      </c>
      <c r="K19" s="134">
        <v>0.10416666666666667</v>
      </c>
      <c r="L19" s="127">
        <v>100</v>
      </c>
      <c r="M19" s="126" t="s">
        <v>585</v>
      </c>
      <c r="N19" s="134">
        <v>0.10416666666666667</v>
      </c>
      <c r="O19" s="127">
        <v>100</v>
      </c>
    </row>
    <row r="20" spans="1:15" ht="31.5" customHeight="1">
      <c r="A20" s="126" t="s">
        <v>579</v>
      </c>
      <c r="B20" s="135">
        <v>0.08333333333333333</v>
      </c>
      <c r="C20" s="127">
        <v>100</v>
      </c>
      <c r="D20" s="126" t="s">
        <v>579</v>
      </c>
      <c r="E20" s="135">
        <v>0.09375</v>
      </c>
      <c r="F20" s="127">
        <v>100</v>
      </c>
      <c r="G20" s="126" t="s">
        <v>579</v>
      </c>
      <c r="H20" s="135">
        <v>0.10416666666666667</v>
      </c>
      <c r="I20" s="127">
        <v>100</v>
      </c>
      <c r="J20" s="126" t="s">
        <v>579</v>
      </c>
      <c r="K20" s="135">
        <v>0.11458333333333333</v>
      </c>
      <c r="L20" s="127">
        <v>100</v>
      </c>
      <c r="M20" s="126" t="s">
        <v>579</v>
      </c>
      <c r="N20" s="135">
        <v>0.11458333333333333</v>
      </c>
      <c r="O20" s="127">
        <v>100</v>
      </c>
    </row>
    <row r="21" spans="1:15" ht="31.5" customHeight="1">
      <c r="A21" s="126" t="s">
        <v>584</v>
      </c>
      <c r="B21" s="134">
        <v>0.0625</v>
      </c>
      <c r="C21" s="127">
        <v>100</v>
      </c>
      <c r="D21" s="126" t="s">
        <v>584</v>
      </c>
      <c r="E21" s="134">
        <v>0.07291666666666667</v>
      </c>
      <c r="F21" s="127">
        <v>100</v>
      </c>
      <c r="G21" s="126" t="s">
        <v>584</v>
      </c>
      <c r="H21" s="134">
        <v>0.08333333333333333</v>
      </c>
      <c r="I21" s="127">
        <v>100</v>
      </c>
      <c r="J21" s="126" t="s">
        <v>584</v>
      </c>
      <c r="K21" s="134">
        <v>0.10416666666666667</v>
      </c>
      <c r="L21" s="127">
        <v>100</v>
      </c>
      <c r="M21" s="126" t="s">
        <v>584</v>
      </c>
      <c r="N21" s="134">
        <v>0.10416666666666667</v>
      </c>
      <c r="O21" s="127">
        <v>100</v>
      </c>
    </row>
    <row r="22" spans="1:15" ht="31.5" customHeight="1">
      <c r="A22" s="126" t="s">
        <v>580</v>
      </c>
      <c r="B22" s="134">
        <v>0.041666666666666664</v>
      </c>
      <c r="C22" s="127">
        <v>50</v>
      </c>
      <c r="D22" s="126" t="s">
        <v>580</v>
      </c>
      <c r="E22" s="134">
        <v>0.041666666666666664</v>
      </c>
      <c r="F22" s="127">
        <v>50</v>
      </c>
      <c r="G22" s="126" t="s">
        <v>580</v>
      </c>
      <c r="H22" s="134">
        <v>0.052083333333333336</v>
      </c>
      <c r="I22" s="127">
        <v>50</v>
      </c>
      <c r="J22" s="126" t="s">
        <v>580</v>
      </c>
      <c r="K22" s="134">
        <v>0.0625</v>
      </c>
      <c r="L22" s="127">
        <v>50</v>
      </c>
      <c r="M22" s="126" t="s">
        <v>580</v>
      </c>
      <c r="N22" s="134">
        <v>0.06944444444444443</v>
      </c>
      <c r="O22" s="127">
        <v>50</v>
      </c>
    </row>
    <row r="23" spans="1:15" ht="31.5" customHeight="1">
      <c r="A23" s="126" t="s">
        <v>583</v>
      </c>
      <c r="B23" s="134">
        <v>0.05902777777777778</v>
      </c>
      <c r="C23" s="127">
        <v>100</v>
      </c>
      <c r="D23" s="126" t="s">
        <v>583</v>
      </c>
      <c r="E23" s="134">
        <v>0.07291666666666667</v>
      </c>
      <c r="F23" s="127">
        <v>100</v>
      </c>
      <c r="G23" s="126" t="s">
        <v>583</v>
      </c>
      <c r="H23" s="134">
        <v>0.09375</v>
      </c>
      <c r="I23" s="127">
        <v>100</v>
      </c>
      <c r="J23" s="126" t="s">
        <v>583</v>
      </c>
      <c r="K23" s="134">
        <v>0.11458333333333333</v>
      </c>
      <c r="L23" s="127">
        <v>100</v>
      </c>
      <c r="M23" s="126" t="s">
        <v>609</v>
      </c>
      <c r="N23" s="134">
        <v>0.125</v>
      </c>
      <c r="O23" s="127">
        <v>50</v>
      </c>
    </row>
    <row r="24" spans="1:15" ht="31.5" customHeight="1">
      <c r="A24" s="126" t="s">
        <v>581</v>
      </c>
      <c r="B24" s="134">
        <v>0.041666666666666664</v>
      </c>
      <c r="C24" s="127">
        <v>50</v>
      </c>
      <c r="D24" s="126" t="s">
        <v>581</v>
      </c>
      <c r="E24" s="134">
        <v>0.041666666666666664</v>
      </c>
      <c r="F24" s="127">
        <v>50</v>
      </c>
      <c r="G24" s="126" t="s">
        <v>581</v>
      </c>
      <c r="H24" s="134">
        <v>0.052083333333333336</v>
      </c>
      <c r="I24" s="127">
        <v>50</v>
      </c>
      <c r="J24" s="126" t="s">
        <v>581</v>
      </c>
      <c r="K24" s="134">
        <v>0.0625</v>
      </c>
      <c r="L24" s="127">
        <v>50</v>
      </c>
      <c r="M24" s="126" t="s">
        <v>581</v>
      </c>
      <c r="N24" s="134">
        <v>0.06944444444444443</v>
      </c>
      <c r="O24" s="127">
        <v>50</v>
      </c>
    </row>
    <row r="25" spans="1:15" ht="31.5" customHeight="1">
      <c r="A25" s="126" t="s">
        <v>608</v>
      </c>
      <c r="B25" s="134">
        <v>0.034722222222222224</v>
      </c>
      <c r="C25" s="127">
        <v>400</v>
      </c>
      <c r="D25" s="126" t="s">
        <v>607</v>
      </c>
      <c r="E25" s="134">
        <v>0.034722222222222224</v>
      </c>
      <c r="F25" s="127">
        <v>300</v>
      </c>
      <c r="G25" s="126" t="s">
        <v>605</v>
      </c>
      <c r="H25" s="134">
        <v>0.052083333333333336</v>
      </c>
      <c r="I25" s="127">
        <v>200</v>
      </c>
      <c r="J25" s="126" t="s">
        <v>587</v>
      </c>
      <c r="K25" s="134">
        <v>0.05555555555555555</v>
      </c>
      <c r="L25" s="127">
        <v>50</v>
      </c>
      <c r="M25" s="126" t="s">
        <v>587</v>
      </c>
      <c r="N25" s="134">
        <v>0.0625</v>
      </c>
      <c r="O25" s="127">
        <v>50</v>
      </c>
    </row>
    <row r="26" spans="1:15" ht="31.5" customHeight="1">
      <c r="A26" s="126" t="s">
        <v>606</v>
      </c>
      <c r="B26" s="134">
        <v>0.020833333333333332</v>
      </c>
      <c r="C26" s="127">
        <v>200</v>
      </c>
      <c r="D26" s="126" t="s">
        <v>606</v>
      </c>
      <c r="E26" s="134">
        <v>0.020833333333333332</v>
      </c>
      <c r="F26" s="127">
        <v>200</v>
      </c>
      <c r="G26" s="126" t="s">
        <v>582</v>
      </c>
      <c r="H26" s="134">
        <v>0.027777777777777776</v>
      </c>
      <c r="I26" s="127">
        <v>100</v>
      </c>
      <c r="J26" s="126" t="s">
        <v>588</v>
      </c>
      <c r="K26" s="134">
        <v>0.03125</v>
      </c>
      <c r="L26" s="127">
        <v>50</v>
      </c>
      <c r="M26" s="126" t="s">
        <v>588</v>
      </c>
      <c r="N26" s="134">
        <v>0.041666666666666664</v>
      </c>
      <c r="O26" s="127">
        <v>50</v>
      </c>
    </row>
    <row r="27" spans="1:15" ht="15" customHeight="1">
      <c r="A27" s="126"/>
      <c r="B27" s="136"/>
      <c r="C27" s="127"/>
      <c r="D27" s="126"/>
      <c r="E27" s="136"/>
      <c r="F27" s="128"/>
      <c r="G27" s="126"/>
      <c r="H27" s="136"/>
      <c r="I27" s="128"/>
      <c r="J27" s="126"/>
      <c r="K27" s="136"/>
      <c r="L27" s="128"/>
      <c r="M27" s="126"/>
      <c r="N27" s="136"/>
      <c r="O27" s="128"/>
    </row>
    <row r="28" spans="1:15" ht="31.5" customHeight="1">
      <c r="A28" s="123" t="s">
        <v>13</v>
      </c>
      <c r="B28" s="137"/>
      <c r="C28" s="127"/>
      <c r="D28" s="123" t="s">
        <v>13</v>
      </c>
      <c r="E28" s="137"/>
      <c r="F28" s="128"/>
      <c r="G28" s="123" t="s">
        <v>13</v>
      </c>
      <c r="H28" s="137"/>
      <c r="I28" s="128"/>
      <c r="J28" s="123" t="s">
        <v>13</v>
      </c>
      <c r="K28" s="137"/>
      <c r="L28" s="128"/>
      <c r="M28" s="123" t="s">
        <v>13</v>
      </c>
      <c r="N28" s="137"/>
      <c r="O28" s="128"/>
    </row>
    <row r="29" spans="1:15" ht="31.5" customHeight="1">
      <c r="A29" s="126" t="s">
        <v>0</v>
      </c>
      <c r="B29" s="138"/>
      <c r="C29" s="127">
        <v>200</v>
      </c>
      <c r="D29" s="126" t="s">
        <v>0</v>
      </c>
      <c r="E29" s="138"/>
      <c r="F29" s="128">
        <v>200</v>
      </c>
      <c r="G29" s="126" t="s">
        <v>384</v>
      </c>
      <c r="H29" s="138"/>
      <c r="I29" s="128">
        <v>100</v>
      </c>
      <c r="J29" s="126" t="s">
        <v>384</v>
      </c>
      <c r="K29" s="138"/>
      <c r="L29" s="128">
        <v>100</v>
      </c>
      <c r="M29" s="126" t="s">
        <v>384</v>
      </c>
      <c r="N29" s="138"/>
      <c r="O29" s="128">
        <v>100</v>
      </c>
    </row>
    <row r="30" spans="1:15" ht="24.75" customHeight="1">
      <c r="A30" s="129" t="s">
        <v>15</v>
      </c>
      <c r="B30" s="128"/>
      <c r="C30" s="132">
        <f>SUM(C3:C29)</f>
        <v>2800</v>
      </c>
      <c r="D30" s="129" t="s">
        <v>15</v>
      </c>
      <c r="E30" s="129"/>
      <c r="F30" s="139">
        <f>SUM(F3:F29)</f>
        <v>2700</v>
      </c>
      <c r="G30" s="129" t="s">
        <v>15</v>
      </c>
      <c r="H30" s="129"/>
      <c r="I30" s="139">
        <f>SUM(I3:I29)</f>
        <v>2100</v>
      </c>
      <c r="J30" s="129" t="s">
        <v>15</v>
      </c>
      <c r="K30" s="129"/>
      <c r="L30" s="139">
        <f>SUM(L3:L29)</f>
        <v>1700</v>
      </c>
      <c r="M30" s="129" t="s">
        <v>15</v>
      </c>
      <c r="N30" s="129"/>
      <c r="O30" s="132">
        <f>SUM(O3:O29)</f>
        <v>1600</v>
      </c>
    </row>
    <row r="31" spans="1:15" ht="31.5" customHeight="1">
      <c r="A31" s="140"/>
      <c r="B31" s="141"/>
      <c r="C31" s="141">
        <v>3000</v>
      </c>
      <c r="D31" s="140"/>
      <c r="E31" s="140"/>
      <c r="F31" s="141">
        <v>2700</v>
      </c>
      <c r="G31" s="140"/>
      <c r="H31" s="140"/>
      <c r="I31" s="141">
        <v>2300</v>
      </c>
      <c r="J31" s="140"/>
      <c r="K31" s="140"/>
      <c r="L31" s="141">
        <v>1800</v>
      </c>
      <c r="M31" s="140" t="s">
        <v>19</v>
      </c>
      <c r="N31" s="140"/>
      <c r="O31" s="141">
        <v>1700</v>
      </c>
    </row>
    <row r="32" spans="1:15" ht="31.5" customHeight="1">
      <c r="A32" s="140"/>
      <c r="B32" s="140"/>
      <c r="C32" s="141">
        <f>+C30-C31</f>
        <v>-200</v>
      </c>
      <c r="D32" s="140"/>
      <c r="E32" s="140"/>
      <c r="F32" s="141">
        <f>+F30-F31</f>
        <v>0</v>
      </c>
      <c r="G32" s="140"/>
      <c r="H32" s="140"/>
      <c r="I32" s="141">
        <f>+I30-I31</f>
        <v>-200</v>
      </c>
      <c r="J32" s="140"/>
      <c r="K32" s="140"/>
      <c r="L32" s="141">
        <f>+L30-L31</f>
        <v>-100</v>
      </c>
      <c r="M32" s="140" t="s">
        <v>20</v>
      </c>
      <c r="N32" s="140"/>
      <c r="O32" s="141">
        <f>+O30-O31</f>
        <v>-100</v>
      </c>
    </row>
    <row r="33" spans="1:14" s="92" customFormat="1" ht="31.2">
      <c r="A33" s="261" t="s">
        <v>32</v>
      </c>
      <c r="B33" s="146"/>
      <c r="D33" s="93"/>
      <c r="E33" s="93"/>
      <c r="G33" s="93"/>
      <c r="H33" s="93"/>
      <c r="J33" s="93"/>
      <c r="K33" s="93"/>
      <c r="M33" s="93"/>
      <c r="N33" s="93"/>
    </row>
    <row r="34" spans="1:16" s="180" customFormat="1" ht="28.8">
      <c r="A34" s="250" t="s">
        <v>596</v>
      </c>
      <c r="B34" s="250" t="s">
        <v>1076</v>
      </c>
      <c r="C34" s="248" t="s">
        <v>207</v>
      </c>
      <c r="D34" s="248" t="s">
        <v>1073</v>
      </c>
      <c r="E34" s="248" t="s">
        <v>597</v>
      </c>
      <c r="F34" s="248" t="s">
        <v>598</v>
      </c>
      <c r="G34" s="248" t="s">
        <v>1156</v>
      </c>
      <c r="H34" s="248" t="s">
        <v>612</v>
      </c>
      <c r="J34" s="178"/>
      <c r="M34" s="178"/>
      <c r="P34" s="178"/>
    </row>
    <row r="35" spans="1:8" s="259" customFormat="1" ht="31.2">
      <c r="A35" s="258" t="s">
        <v>1083</v>
      </c>
      <c r="B35" s="258" t="s">
        <v>1154</v>
      </c>
      <c r="C35" s="259" t="s">
        <v>1113</v>
      </c>
      <c r="D35" s="259" t="s">
        <v>1113</v>
      </c>
      <c r="E35" s="269" t="s">
        <v>614</v>
      </c>
      <c r="F35" s="274">
        <v>44122</v>
      </c>
      <c r="G35" s="287">
        <f>+C30</f>
        <v>2800</v>
      </c>
      <c r="H35" s="269" t="s">
        <v>616</v>
      </c>
    </row>
    <row r="36" spans="1:2" ht="31.5" customHeight="1">
      <c r="A36" s="261" t="s">
        <v>477</v>
      </c>
      <c r="B36" s="1"/>
    </row>
    <row r="37" spans="1:2" ht="31.5" customHeight="1">
      <c r="A37" s="264">
        <v>44122</v>
      </c>
      <c r="B37" s="1"/>
    </row>
    <row r="40" ht="31.5" customHeight="1">
      <c r="A40" s="107"/>
    </row>
    <row r="43" ht="31.5" customHeight="1">
      <c r="A43" s="142"/>
    </row>
  </sheetData>
  <printOptions/>
  <pageMargins left="0.25" right="0.25" top="0.25" bottom="0.25" header="0" footer="0"/>
  <pageSetup horizontalDpi="600" verticalDpi="600" orientation="portrait" paperSize="9" scale="95" r:id="rId2"/>
  <colBreaks count="3" manualBreakCount="3">
    <brk id="3" max="16383" man="1"/>
    <brk id="6" max="16383" man="1"/>
    <brk id="9" max="16383" man="1"/>
  </colBreaks>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zoomScale="75" zoomScaleNormal="75" workbookViewId="0" topLeftCell="A1">
      <pane ySplit="1" topLeftCell="A2" activePane="bottomLeft" state="frozen"/>
      <selection pane="topLeft" activeCell="G23" sqref="G23"/>
      <selection pane="bottomLeft" activeCell="G23" sqref="G23"/>
    </sheetView>
  </sheetViews>
  <sheetFormatPr defaultColWidth="9.140625" defaultRowHeight="31.5" customHeight="1"/>
  <cols>
    <col min="1" max="1" width="74.140625" style="125" customWidth="1"/>
    <col min="2" max="2" width="16.421875" style="125" customWidth="1"/>
    <col min="3" max="3" width="14.57421875" style="124" customWidth="1"/>
    <col min="4" max="4" width="73.8515625" style="125" customWidth="1"/>
    <col min="5" max="5" width="14.00390625" style="125" bestFit="1" customWidth="1"/>
    <col min="6" max="6" width="14.28125" style="124" bestFit="1" customWidth="1"/>
    <col min="7" max="7" width="75.140625" style="125" customWidth="1"/>
    <col min="8" max="8" width="15.421875" style="125" customWidth="1"/>
    <col min="9" max="9" width="14.28125" style="124" bestFit="1" customWidth="1"/>
    <col min="10" max="10" width="76.57421875" style="125" customWidth="1"/>
    <col min="11" max="11" width="14.8515625" style="125" customWidth="1"/>
    <col min="12" max="12" width="14.28125" style="124" bestFit="1" customWidth="1"/>
    <col min="13" max="13" width="78.57421875" style="125" customWidth="1"/>
    <col min="14" max="14" width="13.8515625" style="125" customWidth="1"/>
    <col min="15" max="15" width="12.7109375" style="124" customWidth="1"/>
    <col min="16" max="16384" width="9.140625" style="125" customWidth="1"/>
  </cols>
  <sheetData>
    <row r="1" spans="1:15" s="12" customFormat="1" ht="22.5" customHeight="1">
      <c r="A1" s="10" t="s">
        <v>11</v>
      </c>
      <c r="B1" s="10" t="s">
        <v>412</v>
      </c>
      <c r="C1" s="11" t="s">
        <v>796</v>
      </c>
      <c r="D1" s="10" t="s">
        <v>797</v>
      </c>
      <c r="E1" s="10" t="s">
        <v>412</v>
      </c>
      <c r="F1" s="11" t="s">
        <v>16</v>
      </c>
      <c r="G1" s="10" t="s">
        <v>798</v>
      </c>
      <c r="H1" s="10" t="s">
        <v>412</v>
      </c>
      <c r="I1" s="11" t="s">
        <v>16</v>
      </c>
      <c r="J1" s="10" t="s">
        <v>799</v>
      </c>
      <c r="K1" s="10" t="s">
        <v>412</v>
      </c>
      <c r="L1" s="11" t="s">
        <v>16</v>
      </c>
      <c r="M1" s="10" t="s">
        <v>800</v>
      </c>
      <c r="N1" s="10" t="s">
        <v>412</v>
      </c>
      <c r="O1" s="11" t="s">
        <v>16</v>
      </c>
    </row>
    <row r="2" spans="1:14" ht="31.5" customHeight="1">
      <c r="A2" s="123"/>
      <c r="B2" s="123"/>
      <c r="D2" s="123"/>
      <c r="E2" s="123"/>
      <c r="G2" s="123"/>
      <c r="H2" s="123"/>
      <c r="J2" s="123"/>
      <c r="K2" s="123"/>
      <c r="M2" s="123"/>
      <c r="N2" s="123"/>
    </row>
    <row r="3" spans="1:15" s="166" customFormat="1" ht="31.5" customHeight="1">
      <c r="A3" s="129" t="s">
        <v>5</v>
      </c>
      <c r="B3" s="129"/>
      <c r="C3" s="127"/>
      <c r="D3" s="129" t="s">
        <v>5</v>
      </c>
      <c r="E3" s="129"/>
      <c r="F3" s="127"/>
      <c r="G3" s="129" t="s">
        <v>5</v>
      </c>
      <c r="H3" s="129"/>
      <c r="I3" s="127"/>
      <c r="J3" s="129" t="s">
        <v>5</v>
      </c>
      <c r="K3" s="129"/>
      <c r="L3" s="170"/>
      <c r="M3" s="129" t="s">
        <v>5</v>
      </c>
      <c r="N3" s="129"/>
      <c r="O3" s="127"/>
    </row>
    <row r="4" spans="1:15" ht="31.5" customHeight="1">
      <c r="A4" s="126" t="s">
        <v>820</v>
      </c>
      <c r="B4" s="126"/>
      <c r="C4" s="170"/>
      <c r="D4" s="126" t="s">
        <v>820</v>
      </c>
      <c r="E4" s="126"/>
      <c r="F4" s="138"/>
      <c r="G4" s="126" t="s">
        <v>820</v>
      </c>
      <c r="H4" s="126"/>
      <c r="I4" s="138"/>
      <c r="J4" s="126" t="s">
        <v>821</v>
      </c>
      <c r="K4" s="126"/>
      <c r="L4" s="138"/>
      <c r="M4" s="126" t="s">
        <v>821</v>
      </c>
      <c r="N4" s="126"/>
      <c r="O4" s="138"/>
    </row>
    <row r="5" spans="1:15" ht="31.5" customHeight="1">
      <c r="A5" s="126" t="s">
        <v>822</v>
      </c>
      <c r="B5" s="126" t="s">
        <v>574</v>
      </c>
      <c r="C5" s="124">
        <v>100</v>
      </c>
      <c r="D5" s="126" t="s">
        <v>822</v>
      </c>
      <c r="E5" s="126" t="s">
        <v>574</v>
      </c>
      <c r="F5" s="130">
        <v>100</v>
      </c>
      <c r="G5" s="126" t="s">
        <v>822</v>
      </c>
      <c r="H5" s="138" t="s">
        <v>574</v>
      </c>
      <c r="I5" s="130">
        <v>100</v>
      </c>
      <c r="J5" s="126" t="s">
        <v>823</v>
      </c>
      <c r="K5" s="126" t="s">
        <v>574</v>
      </c>
      <c r="L5" s="130">
        <v>100</v>
      </c>
      <c r="M5" s="126" t="s">
        <v>823</v>
      </c>
      <c r="N5" s="138" t="s">
        <v>574</v>
      </c>
      <c r="O5" s="124">
        <v>100</v>
      </c>
    </row>
    <row r="6" spans="1:15" ht="31.5" customHeight="1">
      <c r="A6" s="131" t="s">
        <v>824</v>
      </c>
      <c r="B6" s="125" t="s">
        <v>574</v>
      </c>
      <c r="C6" s="124">
        <v>100</v>
      </c>
      <c r="D6" s="131" t="s">
        <v>824</v>
      </c>
      <c r="E6" s="171" t="s">
        <v>574</v>
      </c>
      <c r="F6" s="124">
        <v>100</v>
      </c>
      <c r="G6" s="131" t="s">
        <v>824</v>
      </c>
      <c r="H6" s="124" t="s">
        <v>574</v>
      </c>
      <c r="I6" s="124">
        <v>100</v>
      </c>
      <c r="J6" s="131" t="s">
        <v>825</v>
      </c>
      <c r="K6" s="171" t="s">
        <v>574</v>
      </c>
      <c r="L6" s="124">
        <v>100</v>
      </c>
      <c r="M6" s="131" t="s">
        <v>825</v>
      </c>
      <c r="N6" s="124" t="s">
        <v>574</v>
      </c>
      <c r="O6" s="124">
        <v>100</v>
      </c>
    </row>
    <row r="7" spans="1:14" ht="31.5" customHeight="1">
      <c r="A7" s="131" t="s">
        <v>826</v>
      </c>
      <c r="B7" s="125" t="s">
        <v>574</v>
      </c>
      <c r="C7" s="124">
        <v>100</v>
      </c>
      <c r="D7" s="131" t="s">
        <v>826</v>
      </c>
      <c r="E7" s="171" t="s">
        <v>574</v>
      </c>
      <c r="F7" s="124">
        <v>100</v>
      </c>
      <c r="G7" s="131" t="s">
        <v>826</v>
      </c>
      <c r="H7" s="124" t="s">
        <v>574</v>
      </c>
      <c r="I7" s="124">
        <v>100</v>
      </c>
      <c r="J7" s="131"/>
      <c r="K7" s="171"/>
      <c r="M7" s="131"/>
      <c r="N7" s="124"/>
    </row>
    <row r="8" spans="5:14" ht="13.5" customHeight="1">
      <c r="E8" s="171"/>
      <c r="H8" s="124"/>
      <c r="K8" s="171"/>
      <c r="N8" s="124"/>
    </row>
    <row r="9" spans="1:15" s="166" customFormat="1" ht="31.5" customHeight="1">
      <c r="A9" s="166" t="s">
        <v>827</v>
      </c>
      <c r="C9" s="124"/>
      <c r="D9" s="166" t="s">
        <v>827</v>
      </c>
      <c r="E9" s="172"/>
      <c r="F9" s="124"/>
      <c r="G9" s="166" t="s">
        <v>827</v>
      </c>
      <c r="H9" s="132"/>
      <c r="I9" s="124"/>
      <c r="J9" s="166" t="s">
        <v>827</v>
      </c>
      <c r="K9" s="172"/>
      <c r="L9" s="124"/>
      <c r="M9" s="166" t="s">
        <v>827</v>
      </c>
      <c r="N9" s="132"/>
      <c r="O9" s="125"/>
    </row>
    <row r="10" spans="1:15" ht="31.5" customHeight="1">
      <c r="A10" s="125" t="s">
        <v>828</v>
      </c>
      <c r="B10" s="125" t="s">
        <v>574</v>
      </c>
      <c r="C10" s="124">
        <v>200</v>
      </c>
      <c r="D10" s="125" t="s">
        <v>828</v>
      </c>
      <c r="E10" s="171" t="s">
        <v>574</v>
      </c>
      <c r="F10" s="124">
        <v>200</v>
      </c>
      <c r="G10" s="125" t="s">
        <v>828</v>
      </c>
      <c r="H10" s="124" t="s">
        <v>574</v>
      </c>
      <c r="I10" s="124">
        <v>200</v>
      </c>
      <c r="J10" s="125" t="s">
        <v>828</v>
      </c>
      <c r="K10" s="171" t="s">
        <v>574</v>
      </c>
      <c r="L10" s="124">
        <v>100</v>
      </c>
      <c r="M10" s="125" t="s">
        <v>828</v>
      </c>
      <c r="N10" s="124" t="s">
        <v>574</v>
      </c>
      <c r="O10" s="124">
        <v>100</v>
      </c>
    </row>
    <row r="11" spans="1:15" ht="31.5" customHeight="1">
      <c r="A11" s="125" t="s">
        <v>829</v>
      </c>
      <c r="B11" s="125" t="s">
        <v>574</v>
      </c>
      <c r="C11" s="124">
        <v>200</v>
      </c>
      <c r="D11" s="125" t="s">
        <v>829</v>
      </c>
      <c r="E11" s="171" t="s">
        <v>574</v>
      </c>
      <c r="F11" s="124">
        <v>200</v>
      </c>
      <c r="G11" s="125" t="s">
        <v>829</v>
      </c>
      <c r="H11" s="124" t="s">
        <v>574</v>
      </c>
      <c r="I11" s="124">
        <v>200</v>
      </c>
      <c r="J11" s="125" t="s">
        <v>830</v>
      </c>
      <c r="K11" s="171" t="s">
        <v>574</v>
      </c>
      <c r="L11" s="124">
        <v>100</v>
      </c>
      <c r="M11" s="125" t="s">
        <v>830</v>
      </c>
      <c r="N11" s="124" t="s">
        <v>574</v>
      </c>
      <c r="O11" s="124">
        <v>100</v>
      </c>
    </row>
    <row r="12" spans="1:14" ht="31.5" customHeight="1">
      <c r="A12" s="125" t="s">
        <v>831</v>
      </c>
      <c r="D12" s="125" t="s">
        <v>831</v>
      </c>
      <c r="E12" s="171"/>
      <c r="G12" s="125" t="s">
        <v>831</v>
      </c>
      <c r="H12" s="124"/>
      <c r="K12" s="171"/>
      <c r="N12" s="124"/>
    </row>
    <row r="13" spans="1:15" ht="10.5" customHeight="1">
      <c r="A13" s="133"/>
      <c r="C13" s="170"/>
      <c r="D13" s="133"/>
      <c r="E13" s="171"/>
      <c r="F13" s="170"/>
      <c r="G13" s="133"/>
      <c r="H13" s="124"/>
      <c r="I13" s="170"/>
      <c r="J13" s="133"/>
      <c r="K13" s="171"/>
      <c r="L13" s="170"/>
      <c r="M13" s="133"/>
      <c r="N13" s="124"/>
      <c r="O13" s="170"/>
    </row>
    <row r="14" spans="1:15" s="166" customFormat="1" ht="31.5" customHeight="1">
      <c r="A14" s="167" t="s">
        <v>832</v>
      </c>
      <c r="C14" s="170"/>
      <c r="D14" s="167" t="s">
        <v>832</v>
      </c>
      <c r="E14" s="172"/>
      <c r="F14" s="138"/>
      <c r="G14" s="167" t="s">
        <v>832</v>
      </c>
      <c r="H14" s="132"/>
      <c r="I14" s="138"/>
      <c r="J14" s="167" t="s">
        <v>832</v>
      </c>
      <c r="K14" s="172"/>
      <c r="L14" s="138"/>
      <c r="M14" s="167" t="s">
        <v>832</v>
      </c>
      <c r="N14" s="132"/>
      <c r="O14" s="138"/>
    </row>
    <row r="15" spans="1:15" ht="36.75" customHeight="1">
      <c r="A15" s="133" t="s">
        <v>833</v>
      </c>
      <c r="B15" s="125" t="s">
        <v>534</v>
      </c>
      <c r="C15" s="170">
        <v>200</v>
      </c>
      <c r="D15" s="133" t="s">
        <v>834</v>
      </c>
      <c r="E15" s="171" t="s">
        <v>534</v>
      </c>
      <c r="F15" s="138">
        <v>150</v>
      </c>
      <c r="G15" s="133" t="s">
        <v>835</v>
      </c>
      <c r="H15" s="124" t="s">
        <v>534</v>
      </c>
      <c r="I15" s="138">
        <v>100</v>
      </c>
      <c r="J15" s="133" t="s">
        <v>835</v>
      </c>
      <c r="K15" s="171" t="s">
        <v>534</v>
      </c>
      <c r="L15" s="138">
        <v>100</v>
      </c>
      <c r="M15" s="133" t="s">
        <v>835</v>
      </c>
      <c r="N15" s="124" t="s">
        <v>534</v>
      </c>
      <c r="O15" s="138">
        <v>100</v>
      </c>
    </row>
    <row r="16" spans="1:15" ht="31.5" customHeight="1">
      <c r="A16" s="126" t="s">
        <v>836</v>
      </c>
      <c r="B16" s="125" t="s">
        <v>574</v>
      </c>
      <c r="C16" s="170">
        <v>200</v>
      </c>
      <c r="D16" s="126" t="s">
        <v>837</v>
      </c>
      <c r="E16" s="126" t="s">
        <v>574</v>
      </c>
      <c r="F16" s="138">
        <v>150</v>
      </c>
      <c r="G16" s="126" t="s">
        <v>838</v>
      </c>
      <c r="H16" s="138" t="s">
        <v>574</v>
      </c>
      <c r="I16" s="138">
        <v>100</v>
      </c>
      <c r="J16" s="126" t="s">
        <v>838</v>
      </c>
      <c r="K16" s="126" t="s">
        <v>574</v>
      </c>
      <c r="L16" s="138">
        <v>100</v>
      </c>
      <c r="M16" s="126" t="s">
        <v>838</v>
      </c>
      <c r="N16" s="138" t="s">
        <v>574</v>
      </c>
      <c r="O16" s="138">
        <v>100</v>
      </c>
    </row>
    <row r="17" spans="1:15" ht="31.5" customHeight="1">
      <c r="A17" s="126" t="s">
        <v>839</v>
      </c>
      <c r="B17" s="125" t="s">
        <v>574</v>
      </c>
      <c r="C17" s="170">
        <v>200</v>
      </c>
      <c r="D17" s="126" t="s">
        <v>840</v>
      </c>
      <c r="E17" s="173" t="s">
        <v>574</v>
      </c>
      <c r="F17" s="138">
        <v>150</v>
      </c>
      <c r="G17" s="126" t="s">
        <v>841</v>
      </c>
      <c r="H17" s="134" t="s">
        <v>574</v>
      </c>
      <c r="I17" s="170">
        <v>100</v>
      </c>
      <c r="J17" s="126" t="s">
        <v>841</v>
      </c>
      <c r="K17" s="173" t="s">
        <v>574</v>
      </c>
      <c r="L17" s="170">
        <v>100</v>
      </c>
      <c r="M17" s="126" t="s">
        <v>841</v>
      </c>
      <c r="N17" s="134" t="s">
        <v>574</v>
      </c>
      <c r="O17" s="170">
        <v>100</v>
      </c>
    </row>
    <row r="18" spans="1:15" ht="31.5" customHeight="1">
      <c r="A18" s="126" t="s">
        <v>842</v>
      </c>
      <c r="B18" s="125" t="s">
        <v>574</v>
      </c>
      <c r="C18" s="170">
        <v>200</v>
      </c>
      <c r="D18" s="126" t="s">
        <v>843</v>
      </c>
      <c r="E18" s="174" t="s">
        <v>574</v>
      </c>
      <c r="F18" s="170">
        <v>150</v>
      </c>
      <c r="G18" s="126" t="s">
        <v>844</v>
      </c>
      <c r="H18" s="135" t="s">
        <v>574</v>
      </c>
      <c r="I18" s="170">
        <v>100</v>
      </c>
      <c r="J18" s="126" t="s">
        <v>844</v>
      </c>
      <c r="K18" s="174" t="s">
        <v>574</v>
      </c>
      <c r="L18" s="170">
        <v>100</v>
      </c>
      <c r="M18" s="126" t="s">
        <v>844</v>
      </c>
      <c r="N18" s="135" t="s">
        <v>574</v>
      </c>
      <c r="O18" s="170">
        <v>100</v>
      </c>
    </row>
    <row r="19" spans="1:15" ht="10.5" customHeight="1">
      <c r="A19" s="126"/>
      <c r="B19" s="134"/>
      <c r="C19" s="170"/>
      <c r="D19" s="126"/>
      <c r="E19" s="173"/>
      <c r="F19" s="138"/>
      <c r="G19" s="126"/>
      <c r="H19" s="134"/>
      <c r="I19" s="170"/>
      <c r="J19" s="126"/>
      <c r="K19" s="173"/>
      <c r="L19" s="170"/>
      <c r="M19" s="126"/>
      <c r="N19" s="134"/>
      <c r="O19" s="170"/>
    </row>
    <row r="20" spans="1:15" s="166" customFormat="1" ht="31.5" customHeight="1">
      <c r="A20" s="129" t="s">
        <v>586</v>
      </c>
      <c r="B20" s="168"/>
      <c r="C20" s="170"/>
      <c r="D20" s="129" t="s">
        <v>586</v>
      </c>
      <c r="E20" s="175"/>
      <c r="F20" s="170"/>
      <c r="G20" s="129" t="s">
        <v>586</v>
      </c>
      <c r="H20" s="168"/>
      <c r="I20" s="170"/>
      <c r="J20" s="129" t="s">
        <v>586</v>
      </c>
      <c r="K20" s="175"/>
      <c r="L20" s="170"/>
      <c r="M20" s="129" t="s">
        <v>586</v>
      </c>
      <c r="N20" s="168"/>
      <c r="O20" s="170"/>
    </row>
    <row r="21" spans="1:15" ht="31.5" customHeight="1">
      <c r="A21" s="126" t="s">
        <v>845</v>
      </c>
      <c r="B21" s="134"/>
      <c r="C21" s="170"/>
      <c r="D21" s="126" t="s">
        <v>845</v>
      </c>
      <c r="E21" s="173"/>
      <c r="F21" s="170"/>
      <c r="G21" s="126" t="s">
        <v>845</v>
      </c>
      <c r="H21" s="134"/>
      <c r="I21" s="170"/>
      <c r="J21" s="126" t="s">
        <v>846</v>
      </c>
      <c r="K21" s="173" t="s">
        <v>574</v>
      </c>
      <c r="L21" s="170"/>
      <c r="M21" s="126" t="s">
        <v>846</v>
      </c>
      <c r="N21" s="134" t="s">
        <v>574</v>
      </c>
      <c r="O21" s="170"/>
    </row>
    <row r="22" spans="1:15" ht="57.6">
      <c r="A22" s="126" t="s">
        <v>847</v>
      </c>
      <c r="B22" s="134">
        <v>0.041666666666666664</v>
      </c>
      <c r="C22" s="170"/>
      <c r="D22" s="126" t="s">
        <v>847</v>
      </c>
      <c r="E22" s="173">
        <v>0.04513888888888889</v>
      </c>
      <c r="F22" s="170"/>
      <c r="G22" s="126" t="s">
        <v>847</v>
      </c>
      <c r="H22" s="134">
        <v>0.05555555555555555</v>
      </c>
      <c r="I22" s="170"/>
      <c r="J22" s="126" t="s">
        <v>848</v>
      </c>
      <c r="K22" s="173" t="s">
        <v>534</v>
      </c>
      <c r="L22" s="170">
        <v>750</v>
      </c>
      <c r="M22" s="126" t="s">
        <v>848</v>
      </c>
      <c r="N22" s="134" t="s">
        <v>534</v>
      </c>
      <c r="O22" s="170">
        <v>750</v>
      </c>
    </row>
    <row r="23" spans="1:15" ht="31.5" customHeight="1">
      <c r="A23" s="126" t="s">
        <v>849</v>
      </c>
      <c r="B23" s="134">
        <v>0.034722222222222224</v>
      </c>
      <c r="C23" s="170"/>
      <c r="D23" s="126" t="s">
        <v>849</v>
      </c>
      <c r="E23" s="173">
        <v>0.03819444444444444</v>
      </c>
      <c r="F23" s="170"/>
      <c r="G23" s="126" t="s">
        <v>849</v>
      </c>
      <c r="H23" s="134">
        <v>0.041666666666666664</v>
      </c>
      <c r="I23" s="170"/>
      <c r="J23" s="126" t="s">
        <v>850</v>
      </c>
      <c r="K23" s="173"/>
      <c r="L23" s="170"/>
      <c r="M23" s="126" t="s">
        <v>850</v>
      </c>
      <c r="N23" s="134"/>
      <c r="O23" s="170"/>
    </row>
    <row r="24" spans="1:15" ht="57.6">
      <c r="A24" s="126" t="s">
        <v>851</v>
      </c>
      <c r="B24" s="134">
        <v>0.16666666666666666</v>
      </c>
      <c r="C24" s="170">
        <v>1200</v>
      </c>
      <c r="D24" s="126" t="s">
        <v>851</v>
      </c>
      <c r="E24" s="173">
        <v>0.16666666666666666</v>
      </c>
      <c r="F24" s="170">
        <v>1200</v>
      </c>
      <c r="G24" s="126" t="s">
        <v>848</v>
      </c>
      <c r="H24" s="134">
        <v>0.125</v>
      </c>
      <c r="I24" s="170">
        <v>900</v>
      </c>
      <c r="J24" s="126"/>
      <c r="K24" s="173"/>
      <c r="L24" s="170"/>
      <c r="M24" s="126"/>
      <c r="N24" s="134"/>
      <c r="O24" s="170"/>
    </row>
    <row r="25" spans="1:15" ht="31.5" customHeight="1">
      <c r="A25" s="126" t="s">
        <v>850</v>
      </c>
      <c r="B25" s="134"/>
      <c r="C25" s="170"/>
      <c r="D25" s="126" t="s">
        <v>850</v>
      </c>
      <c r="E25" s="173"/>
      <c r="F25" s="170"/>
      <c r="G25" s="126" t="s">
        <v>850</v>
      </c>
      <c r="H25" s="134"/>
      <c r="I25" s="170"/>
      <c r="J25" s="126" t="s">
        <v>852</v>
      </c>
      <c r="K25" s="134"/>
      <c r="L25" s="170">
        <v>50</v>
      </c>
      <c r="M25" s="126"/>
      <c r="N25" s="134"/>
      <c r="O25" s="170"/>
    </row>
    <row r="26" spans="1:15" ht="10.5" customHeight="1">
      <c r="A26" s="126"/>
      <c r="B26" s="134"/>
      <c r="C26" s="170"/>
      <c r="D26" s="126"/>
      <c r="E26" s="173"/>
      <c r="F26" s="170"/>
      <c r="G26" s="126"/>
      <c r="H26" s="134"/>
      <c r="I26" s="170"/>
      <c r="J26" s="126"/>
      <c r="K26" s="134"/>
      <c r="L26" s="170"/>
      <c r="M26" s="126"/>
      <c r="N26" s="134"/>
      <c r="O26" s="170"/>
    </row>
    <row r="27" spans="1:15" s="166" customFormat="1" ht="28.8">
      <c r="A27" s="129" t="s">
        <v>13</v>
      </c>
      <c r="B27" s="169"/>
      <c r="C27" s="170"/>
      <c r="D27" s="129" t="s">
        <v>13</v>
      </c>
      <c r="E27" s="176"/>
      <c r="F27" s="138"/>
      <c r="G27" s="129" t="s">
        <v>13</v>
      </c>
      <c r="H27" s="169"/>
      <c r="I27" s="138"/>
      <c r="J27" s="129" t="s">
        <v>13</v>
      </c>
      <c r="K27" s="169"/>
      <c r="L27" s="138"/>
      <c r="M27" s="129" t="s">
        <v>13</v>
      </c>
      <c r="N27" s="169"/>
      <c r="O27" s="138"/>
    </row>
    <row r="28" spans="1:15" ht="31.5" customHeight="1">
      <c r="A28" s="126" t="s">
        <v>0</v>
      </c>
      <c r="B28" s="138"/>
      <c r="C28" s="170">
        <v>200</v>
      </c>
      <c r="D28" s="126" t="s">
        <v>0</v>
      </c>
      <c r="E28" s="126"/>
      <c r="F28" s="138">
        <v>200</v>
      </c>
      <c r="G28" s="126" t="s">
        <v>384</v>
      </c>
      <c r="H28" s="138"/>
      <c r="I28" s="138">
        <v>100</v>
      </c>
      <c r="J28" s="126" t="s">
        <v>384</v>
      </c>
      <c r="K28" s="138"/>
      <c r="L28" s="138">
        <v>100</v>
      </c>
      <c r="M28" s="126" t="s">
        <v>384</v>
      </c>
      <c r="N28" s="138"/>
      <c r="O28" s="138">
        <v>100</v>
      </c>
    </row>
    <row r="29" spans="1:15" ht="31.5" customHeight="1">
      <c r="A29" s="126" t="s">
        <v>817</v>
      </c>
      <c r="B29" s="138"/>
      <c r="C29" s="127">
        <f>SUM(C5:C28)</f>
        <v>2900</v>
      </c>
      <c r="D29" s="126" t="s">
        <v>817</v>
      </c>
      <c r="E29" s="126"/>
      <c r="F29" s="127">
        <f>SUM(F5:F28)</f>
        <v>2700</v>
      </c>
      <c r="G29" s="126" t="s">
        <v>817</v>
      </c>
      <c r="H29" s="138"/>
      <c r="I29" s="127">
        <f>SUM(I5:I28)</f>
        <v>2100</v>
      </c>
      <c r="J29" s="126" t="s">
        <v>817</v>
      </c>
      <c r="K29" s="138"/>
      <c r="L29" s="127">
        <f>SUM(L5:L28)</f>
        <v>1700</v>
      </c>
      <c r="M29" s="126" t="s">
        <v>817</v>
      </c>
      <c r="N29" s="138"/>
      <c r="O29" s="127">
        <f>SUM(O5:O28)</f>
        <v>1650</v>
      </c>
    </row>
    <row r="30" spans="1:15" ht="24.75" customHeight="1">
      <c r="A30" s="129"/>
      <c r="B30" s="128"/>
      <c r="C30" s="132"/>
      <c r="D30" s="129"/>
      <c r="E30" s="129"/>
      <c r="F30" s="139"/>
      <c r="G30" s="129"/>
      <c r="H30" s="129"/>
      <c r="I30" s="139"/>
      <c r="J30" s="129"/>
      <c r="K30" s="129"/>
      <c r="L30" s="139"/>
      <c r="M30" s="129"/>
      <c r="N30" s="129"/>
      <c r="O30" s="132"/>
    </row>
    <row r="31" spans="1:14" s="124" customFormat="1" ht="31.5" customHeight="1">
      <c r="A31" s="2"/>
      <c r="B31" s="2"/>
      <c r="D31" s="125"/>
      <c r="E31" s="125"/>
      <c r="G31" s="125"/>
      <c r="H31" s="125"/>
      <c r="J31" s="125"/>
      <c r="K31" s="125"/>
      <c r="M31" s="125"/>
      <c r="N31" s="125"/>
    </row>
    <row r="32" spans="1:14" s="92" customFormat="1" ht="31.2">
      <c r="A32" s="261" t="s">
        <v>32</v>
      </c>
      <c r="B32" s="146"/>
      <c r="D32" s="93"/>
      <c r="E32" s="93"/>
      <c r="G32" s="93"/>
      <c r="H32" s="93"/>
      <c r="J32" s="93"/>
      <c r="K32" s="93"/>
      <c r="M32" s="93"/>
      <c r="N32" s="93"/>
    </row>
    <row r="33" spans="1:16" s="180" customFormat="1" ht="28.8">
      <c r="A33" s="250" t="s">
        <v>596</v>
      </c>
      <c r="B33" s="250" t="s">
        <v>1076</v>
      </c>
      <c r="C33" s="248" t="s">
        <v>207</v>
      </c>
      <c r="D33" s="248" t="s">
        <v>1073</v>
      </c>
      <c r="E33" s="248" t="s">
        <v>597</v>
      </c>
      <c r="F33" s="248" t="s">
        <v>598</v>
      </c>
      <c r="G33" s="248" t="s">
        <v>1156</v>
      </c>
      <c r="H33" s="248" t="s">
        <v>612</v>
      </c>
      <c r="J33" s="178"/>
      <c r="M33" s="178"/>
      <c r="P33" s="178"/>
    </row>
    <row r="34" spans="1:8" s="259" customFormat="1" ht="78">
      <c r="A34" s="258" t="s">
        <v>1083</v>
      </c>
      <c r="B34" s="258" t="s">
        <v>1154</v>
      </c>
      <c r="C34" s="259" t="s">
        <v>1122</v>
      </c>
      <c r="D34" s="259" t="s">
        <v>1113</v>
      </c>
      <c r="E34" s="274" t="s">
        <v>818</v>
      </c>
      <c r="F34" s="281">
        <v>44178</v>
      </c>
      <c r="G34" s="287">
        <f>+C29</f>
        <v>2900</v>
      </c>
      <c r="H34" s="269" t="s">
        <v>819</v>
      </c>
    </row>
    <row r="35" spans="1:14" s="124" customFormat="1" ht="31.5" customHeight="1">
      <c r="A35" s="8" t="s">
        <v>477</v>
      </c>
      <c r="B35" s="1"/>
      <c r="D35" s="125"/>
      <c r="E35" s="125"/>
      <c r="G35" s="125"/>
      <c r="H35" s="125"/>
      <c r="J35" s="125"/>
      <c r="K35" s="125"/>
      <c r="M35" s="125"/>
      <c r="N35" s="125"/>
    </row>
    <row r="36" ht="31.5" customHeight="1">
      <c r="A36" s="177">
        <v>44178</v>
      </c>
    </row>
    <row r="38" spans="1:14" s="124" customFormat="1" ht="31.5" customHeight="1">
      <c r="A38" s="107"/>
      <c r="B38" s="125"/>
      <c r="D38" s="125"/>
      <c r="E38" s="125"/>
      <c r="G38" s="125"/>
      <c r="H38" s="125"/>
      <c r="J38" s="125"/>
      <c r="K38" s="125"/>
      <c r="M38" s="125"/>
      <c r="N38" s="125"/>
    </row>
    <row r="41" spans="1:14" s="124" customFormat="1" ht="31.5" customHeight="1">
      <c r="A41" s="142"/>
      <c r="B41" s="125"/>
      <c r="D41" s="125"/>
      <c r="E41" s="125"/>
      <c r="G41" s="125"/>
      <c r="H41" s="125"/>
      <c r="J41" s="125"/>
      <c r="K41" s="125"/>
      <c r="M41" s="125"/>
      <c r="N41" s="125"/>
    </row>
  </sheetData>
  <printOptions/>
  <pageMargins left="0.25" right="0.25" top="0.25" bottom="0.25" header="0" footer="0"/>
  <pageSetup horizontalDpi="600" verticalDpi="600" orientation="portrait" paperSize="9" scale="95" r:id="rId2"/>
  <colBreaks count="3" manualBreakCount="3">
    <brk id="3" max="16383" man="1"/>
    <brk id="6" max="16383" man="1"/>
    <brk id="9" max="16383" man="1"/>
  </colBreaks>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zoomScale="75" zoomScaleNormal="75" workbookViewId="0" topLeftCell="A1">
      <pane ySplit="2" topLeftCell="A3" activePane="bottomLeft" state="frozen"/>
      <selection pane="topLeft" activeCell="G23" sqref="G23"/>
      <selection pane="bottomLeft" activeCell="G23" sqref="G23"/>
    </sheetView>
  </sheetViews>
  <sheetFormatPr defaultColWidth="9.140625" defaultRowHeight="15"/>
  <cols>
    <col min="1" max="1" width="78.8515625" style="324" customWidth="1"/>
    <col min="2" max="2" width="14.7109375" style="325" customWidth="1"/>
    <col min="3" max="3" width="13.421875" style="325" customWidth="1"/>
    <col min="4" max="4" width="81.28125" style="324" customWidth="1"/>
    <col min="5" max="5" width="13.00390625" style="324" customWidth="1"/>
    <col min="6" max="6" width="13.28125" style="325" customWidth="1"/>
    <col min="7" max="7" width="81.28125" style="324" customWidth="1"/>
    <col min="8" max="8" width="15.28125" style="324" customWidth="1"/>
    <col min="9" max="9" width="13.00390625" style="325" customWidth="1"/>
    <col min="10" max="10" width="78.7109375" style="324" customWidth="1"/>
    <col min="11" max="11" width="14.8515625" style="324" customWidth="1"/>
    <col min="12" max="12" width="14.140625" style="325" customWidth="1"/>
    <col min="13" max="13" width="79.140625" style="324" customWidth="1"/>
    <col min="14" max="14" width="14.8515625" style="324" customWidth="1"/>
    <col min="15" max="15" width="11.140625" style="325" customWidth="1"/>
    <col min="16" max="16384" width="9.140625" style="324" customWidth="1"/>
  </cols>
  <sheetData>
    <row r="1" ht="31.5">
      <c r="A1" s="359" t="s">
        <v>1310</v>
      </c>
    </row>
    <row r="2" spans="1:15" s="346" customFormat="1" ht="15">
      <c r="A2" s="347" t="s">
        <v>11</v>
      </c>
      <c r="B2" s="348" t="s">
        <v>412</v>
      </c>
      <c r="C2" s="348" t="s">
        <v>16</v>
      </c>
      <c r="D2" s="347" t="s">
        <v>10</v>
      </c>
      <c r="E2" s="347" t="s">
        <v>412</v>
      </c>
      <c r="F2" s="348" t="s">
        <v>16</v>
      </c>
      <c r="G2" s="347" t="s">
        <v>9</v>
      </c>
      <c r="H2" s="347" t="s">
        <v>412</v>
      </c>
      <c r="I2" s="347" t="s">
        <v>16</v>
      </c>
      <c r="J2" s="347" t="s">
        <v>14</v>
      </c>
      <c r="K2" s="347" t="s">
        <v>412</v>
      </c>
      <c r="L2" s="347" t="s">
        <v>16</v>
      </c>
      <c r="M2" s="347" t="s">
        <v>31</v>
      </c>
      <c r="N2" s="347" t="s">
        <v>412</v>
      </c>
      <c r="O2" s="347" t="s">
        <v>16</v>
      </c>
    </row>
    <row r="3" spans="1:14" ht="15">
      <c r="A3" s="339" t="s">
        <v>5</v>
      </c>
      <c r="B3" s="340"/>
      <c r="D3" s="339" t="s">
        <v>5</v>
      </c>
      <c r="E3" s="339"/>
      <c r="G3" s="339" t="s">
        <v>5</v>
      </c>
      <c r="H3" s="339"/>
      <c r="J3" s="339" t="s">
        <v>5</v>
      </c>
      <c r="K3" s="339"/>
      <c r="M3" s="339" t="s">
        <v>5</v>
      </c>
      <c r="N3" s="339"/>
    </row>
    <row r="4" spans="1:15" ht="15">
      <c r="A4" s="342" t="s">
        <v>1309</v>
      </c>
      <c r="B4" s="341"/>
      <c r="C4" s="340">
        <v>300</v>
      </c>
      <c r="D4" s="342" t="s">
        <v>1309</v>
      </c>
      <c r="E4" s="341"/>
      <c r="F4" s="340">
        <v>300</v>
      </c>
      <c r="G4" s="342" t="s">
        <v>1308</v>
      </c>
      <c r="H4" s="341"/>
      <c r="I4" s="340">
        <v>200</v>
      </c>
      <c r="J4" s="342" t="s">
        <v>1307</v>
      </c>
      <c r="K4" s="341"/>
      <c r="L4" s="340">
        <v>150</v>
      </c>
      <c r="M4" s="342" t="s">
        <v>1306</v>
      </c>
      <c r="N4" s="341"/>
      <c r="O4" s="340">
        <v>150</v>
      </c>
    </row>
    <row r="5" spans="1:15" ht="15">
      <c r="A5" s="358"/>
      <c r="B5" s="345"/>
      <c r="C5" s="340"/>
      <c r="D5" s="358"/>
      <c r="E5" s="358"/>
      <c r="F5" s="340"/>
      <c r="G5" s="358"/>
      <c r="H5" s="358"/>
      <c r="I5" s="340"/>
      <c r="J5" s="358"/>
      <c r="K5" s="358"/>
      <c r="L5" s="340"/>
      <c r="M5" s="358"/>
      <c r="N5" s="358"/>
      <c r="O5" s="340"/>
    </row>
    <row r="6" spans="1:15" ht="15">
      <c r="A6" s="339" t="s">
        <v>1200</v>
      </c>
      <c r="B6" s="340"/>
      <c r="D6" s="339" t="s">
        <v>1200</v>
      </c>
      <c r="E6" s="339"/>
      <c r="F6" s="338"/>
      <c r="G6" s="339" t="s">
        <v>1200</v>
      </c>
      <c r="H6" s="339"/>
      <c r="I6" s="338"/>
      <c r="J6" s="339" t="s">
        <v>1200</v>
      </c>
      <c r="K6" s="339"/>
      <c r="L6" s="338"/>
      <c r="M6" s="339" t="s">
        <v>1200</v>
      </c>
      <c r="N6" s="339"/>
      <c r="O6" s="338"/>
    </row>
    <row r="7" spans="1:15" ht="31.5">
      <c r="A7" s="342" t="s">
        <v>1305</v>
      </c>
      <c r="B7" s="343"/>
      <c r="C7" s="338"/>
      <c r="D7" s="342" t="s">
        <v>1304</v>
      </c>
      <c r="E7" s="343"/>
      <c r="F7" s="338"/>
      <c r="G7" s="353" t="s">
        <v>1303</v>
      </c>
      <c r="H7" s="357"/>
      <c r="I7" s="354"/>
      <c r="J7" s="342" t="s">
        <v>1298</v>
      </c>
      <c r="K7" s="343" t="s">
        <v>574</v>
      </c>
      <c r="L7" s="338">
        <v>150</v>
      </c>
      <c r="M7" s="342" t="s">
        <v>1302</v>
      </c>
      <c r="N7" s="343" t="s">
        <v>574</v>
      </c>
      <c r="O7" s="338">
        <v>150</v>
      </c>
    </row>
    <row r="8" spans="1:15" ht="63">
      <c r="A8" s="342" t="s">
        <v>1301</v>
      </c>
      <c r="B8" s="189" t="s">
        <v>574</v>
      </c>
      <c r="C8" s="338">
        <v>200</v>
      </c>
      <c r="D8" s="342" t="s">
        <v>1301</v>
      </c>
      <c r="E8" s="189" t="s">
        <v>574</v>
      </c>
      <c r="F8" s="338">
        <v>150</v>
      </c>
      <c r="G8" s="353" t="s">
        <v>1300</v>
      </c>
      <c r="H8" s="352" t="s">
        <v>574</v>
      </c>
      <c r="I8" s="354">
        <v>150</v>
      </c>
      <c r="J8" s="324" t="s">
        <v>1299</v>
      </c>
      <c r="L8" s="325">
        <v>150</v>
      </c>
      <c r="M8" s="342" t="s">
        <v>1298</v>
      </c>
      <c r="N8" s="189" t="s">
        <v>574</v>
      </c>
      <c r="O8" s="338">
        <v>150</v>
      </c>
    </row>
    <row r="9" spans="1:15" ht="15">
      <c r="A9" s="342" t="s">
        <v>1297</v>
      </c>
      <c r="B9" s="344" t="s">
        <v>574</v>
      </c>
      <c r="C9" s="338">
        <v>200</v>
      </c>
      <c r="D9" s="342" t="s">
        <v>1296</v>
      </c>
      <c r="E9" s="344" t="s">
        <v>574</v>
      </c>
      <c r="F9" s="338">
        <v>150</v>
      </c>
      <c r="G9" s="356" t="s">
        <v>1295</v>
      </c>
      <c r="H9" s="355"/>
      <c r="I9" s="354"/>
      <c r="J9" s="324" t="s">
        <v>1294</v>
      </c>
      <c r="K9" s="325" t="s">
        <v>574</v>
      </c>
      <c r="L9" s="338">
        <v>150</v>
      </c>
      <c r="M9" s="342" t="s">
        <v>1293</v>
      </c>
      <c r="N9" s="189"/>
      <c r="O9" s="338">
        <v>100</v>
      </c>
    </row>
    <row r="10" spans="1:15" ht="15">
      <c r="A10" s="324" t="s">
        <v>1292</v>
      </c>
      <c r="C10" s="338"/>
      <c r="D10" s="324" t="s">
        <v>1291</v>
      </c>
      <c r="E10" s="325"/>
      <c r="F10" s="338"/>
      <c r="G10" s="353" t="s">
        <v>1290</v>
      </c>
      <c r="H10" s="352" t="s">
        <v>574</v>
      </c>
      <c r="I10" s="351">
        <v>150</v>
      </c>
      <c r="J10" s="324" t="s">
        <v>1289</v>
      </c>
      <c r="M10" s="342"/>
      <c r="N10" s="344"/>
      <c r="O10" s="338"/>
    </row>
    <row r="11" spans="1:15" ht="15">
      <c r="A11" s="342" t="s">
        <v>1288</v>
      </c>
      <c r="B11" s="344" t="s">
        <v>574</v>
      </c>
      <c r="C11" s="340">
        <v>200</v>
      </c>
      <c r="D11" s="342" t="s">
        <v>1288</v>
      </c>
      <c r="E11" s="344" t="s">
        <v>574</v>
      </c>
      <c r="F11" s="340">
        <v>150</v>
      </c>
      <c r="J11" s="342"/>
      <c r="K11" s="344"/>
      <c r="L11" s="340"/>
      <c r="M11" s="342"/>
      <c r="N11" s="344"/>
      <c r="O11" s="340"/>
    </row>
    <row r="12" spans="1:15" ht="15">
      <c r="A12" s="339" t="s">
        <v>12</v>
      </c>
      <c r="B12" s="340"/>
      <c r="C12" s="340"/>
      <c r="D12" s="339" t="s">
        <v>12</v>
      </c>
      <c r="E12" s="340"/>
      <c r="F12" s="340"/>
      <c r="G12" s="339" t="s">
        <v>12</v>
      </c>
      <c r="H12" s="340"/>
      <c r="I12" s="340"/>
      <c r="J12" s="339" t="s">
        <v>12</v>
      </c>
      <c r="K12" s="340"/>
      <c r="L12" s="340"/>
      <c r="M12" s="339" t="s">
        <v>12</v>
      </c>
      <c r="N12" s="340"/>
      <c r="O12" s="340"/>
    </row>
    <row r="13" spans="1:15" ht="15">
      <c r="A13" s="324" t="s">
        <v>938</v>
      </c>
      <c r="D13" s="324" t="s">
        <v>938</v>
      </c>
      <c r="E13" s="325"/>
      <c r="G13" s="324" t="s">
        <v>938</v>
      </c>
      <c r="H13" s="325"/>
      <c r="J13" s="342" t="s">
        <v>1287</v>
      </c>
      <c r="K13" s="189" t="s">
        <v>534</v>
      </c>
      <c r="L13" s="338">
        <v>150</v>
      </c>
      <c r="M13" s="342" t="s">
        <v>1286</v>
      </c>
      <c r="N13" s="343" t="s">
        <v>534</v>
      </c>
      <c r="O13" s="338">
        <v>200</v>
      </c>
    </row>
    <row r="14" spans="1:15" ht="62.4">
      <c r="A14" s="342" t="s">
        <v>1285</v>
      </c>
      <c r="B14" s="349">
        <v>0.05555555555555555</v>
      </c>
      <c r="C14" s="338">
        <v>450</v>
      </c>
      <c r="D14" s="342" t="s">
        <v>1285</v>
      </c>
      <c r="E14" s="349">
        <v>0.06944444444444443</v>
      </c>
      <c r="F14" s="338">
        <v>450</v>
      </c>
      <c r="G14" s="342" t="s">
        <v>1284</v>
      </c>
      <c r="H14" s="349">
        <v>0.08333333333333333</v>
      </c>
      <c r="I14" s="338">
        <v>300</v>
      </c>
      <c r="J14" s="342" t="s">
        <v>1283</v>
      </c>
      <c r="K14" s="189" t="s">
        <v>534</v>
      </c>
      <c r="L14" s="338">
        <v>150</v>
      </c>
      <c r="M14" s="342" t="s">
        <v>1282</v>
      </c>
      <c r="N14" s="189" t="s">
        <v>534</v>
      </c>
      <c r="O14" s="338">
        <v>200</v>
      </c>
    </row>
    <row r="15" spans="1:15" ht="15">
      <c r="A15" s="342" t="s">
        <v>1281</v>
      </c>
      <c r="B15" s="189">
        <v>0.052083333333333336</v>
      </c>
      <c r="C15" s="338">
        <v>400</v>
      </c>
      <c r="D15" s="342" t="s">
        <v>1281</v>
      </c>
      <c r="E15" s="189">
        <v>0.0625</v>
      </c>
      <c r="F15" s="338">
        <v>400</v>
      </c>
      <c r="G15" s="342" t="s">
        <v>1281</v>
      </c>
      <c r="H15" s="189">
        <v>0.08333333333333333</v>
      </c>
      <c r="I15" s="338">
        <v>400</v>
      </c>
      <c r="J15" s="342" t="s">
        <v>1280</v>
      </c>
      <c r="K15" s="189" t="s">
        <v>693</v>
      </c>
      <c r="L15" s="338">
        <v>200</v>
      </c>
      <c r="M15" s="342" t="s">
        <v>1279</v>
      </c>
      <c r="N15" s="189"/>
      <c r="O15" s="338">
        <v>200</v>
      </c>
    </row>
    <row r="16" spans="1:15" ht="15">
      <c r="A16" s="342" t="s">
        <v>1278</v>
      </c>
      <c r="B16" s="189" t="s">
        <v>693</v>
      </c>
      <c r="C16" s="338">
        <v>200</v>
      </c>
      <c r="D16" s="342" t="s">
        <v>1277</v>
      </c>
      <c r="E16" s="189" t="s">
        <v>693</v>
      </c>
      <c r="F16" s="338">
        <v>100</v>
      </c>
      <c r="G16" s="342" t="s">
        <v>1277</v>
      </c>
      <c r="H16" s="189" t="s">
        <v>693</v>
      </c>
      <c r="I16" s="338">
        <v>100</v>
      </c>
      <c r="J16" s="324" t="s">
        <v>1276</v>
      </c>
      <c r="K16" s="350"/>
      <c r="L16" s="340"/>
      <c r="M16" s="324" t="s">
        <v>1276</v>
      </c>
      <c r="O16" s="324"/>
    </row>
    <row r="17" spans="1:8" ht="15">
      <c r="A17" s="324" t="s">
        <v>1276</v>
      </c>
      <c r="D17" s="324" t="s">
        <v>1276</v>
      </c>
      <c r="E17" s="325"/>
      <c r="G17" s="324" t="s">
        <v>1276</v>
      </c>
      <c r="H17" s="325"/>
    </row>
    <row r="18" spans="1:15" ht="15">
      <c r="A18" s="339" t="s">
        <v>13</v>
      </c>
      <c r="B18" s="340"/>
      <c r="C18" s="340"/>
      <c r="D18" s="339" t="s">
        <v>13</v>
      </c>
      <c r="E18" s="340"/>
      <c r="F18" s="340"/>
      <c r="G18" s="339" t="s">
        <v>13</v>
      </c>
      <c r="H18" s="340"/>
      <c r="I18" s="340"/>
      <c r="J18" s="339" t="s">
        <v>13</v>
      </c>
      <c r="K18" s="340"/>
      <c r="L18" s="340"/>
      <c r="M18" s="339" t="s">
        <v>13</v>
      </c>
      <c r="N18" s="340"/>
      <c r="O18" s="340"/>
    </row>
    <row r="19" spans="1:15" ht="15">
      <c r="A19" s="342" t="s">
        <v>1275</v>
      </c>
      <c r="B19" s="341"/>
      <c r="C19" s="338">
        <v>800</v>
      </c>
      <c r="D19" s="342" t="s">
        <v>1274</v>
      </c>
      <c r="E19" s="341"/>
      <c r="F19" s="338">
        <v>800</v>
      </c>
      <c r="G19" s="342" t="s">
        <v>1274</v>
      </c>
      <c r="H19" s="341"/>
      <c r="I19" s="338">
        <v>800</v>
      </c>
      <c r="J19" s="342" t="s">
        <v>1273</v>
      </c>
      <c r="K19" s="341"/>
      <c r="L19" s="338">
        <v>400</v>
      </c>
      <c r="M19" s="342" t="s">
        <v>441</v>
      </c>
      <c r="N19" s="341"/>
      <c r="O19" s="338">
        <v>200</v>
      </c>
    </row>
    <row r="20" spans="1:15" ht="15">
      <c r="A20" s="339" t="s">
        <v>15</v>
      </c>
      <c r="B20" s="340"/>
      <c r="C20" s="338">
        <f>SUM(C4:C19)</f>
        <v>2750</v>
      </c>
      <c r="D20" s="339" t="s">
        <v>15</v>
      </c>
      <c r="E20" s="339"/>
      <c r="F20" s="338">
        <f>SUM(F4:F19)</f>
        <v>2500</v>
      </c>
      <c r="G20" s="339" t="s">
        <v>15</v>
      </c>
      <c r="H20" s="339"/>
      <c r="I20" s="338">
        <f>SUM(I4:I19)</f>
        <v>2100</v>
      </c>
      <c r="J20" s="339" t="s">
        <v>15</v>
      </c>
      <c r="K20" s="339"/>
      <c r="L20" s="338">
        <f>SUM(L4:L19)</f>
        <v>1500</v>
      </c>
      <c r="M20" s="339" t="s">
        <v>15</v>
      </c>
      <c r="N20" s="339"/>
      <c r="O20" s="338">
        <f>SUM(O4:O19)</f>
        <v>1350</v>
      </c>
    </row>
    <row r="21" spans="1:15" ht="15">
      <c r="A21" s="337"/>
      <c r="B21" s="336"/>
      <c r="C21" s="336">
        <v>3000</v>
      </c>
      <c r="D21" s="337"/>
      <c r="E21" s="337"/>
      <c r="F21" s="336">
        <v>2700</v>
      </c>
      <c r="G21" s="337"/>
      <c r="H21" s="337"/>
      <c r="I21" s="336">
        <v>2300</v>
      </c>
      <c r="J21" s="337"/>
      <c r="K21" s="337"/>
      <c r="L21" s="336">
        <v>1800</v>
      </c>
      <c r="M21" s="337" t="s">
        <v>19</v>
      </c>
      <c r="N21" s="337"/>
      <c r="O21" s="336">
        <v>1700</v>
      </c>
    </row>
    <row r="22" spans="1:15" ht="15">
      <c r="A22" s="337"/>
      <c r="B22" s="336"/>
      <c r="C22" s="336">
        <f>+C20-C21</f>
        <v>-250</v>
      </c>
      <c r="D22" s="337"/>
      <c r="E22" s="337"/>
      <c r="F22" s="336">
        <f>+F20-F21</f>
        <v>-200</v>
      </c>
      <c r="G22" s="337"/>
      <c r="H22" s="337"/>
      <c r="I22" s="336">
        <f>+I20-I21</f>
        <v>-200</v>
      </c>
      <c r="J22" s="337"/>
      <c r="K22" s="337"/>
      <c r="L22" s="336">
        <f>+L20-L21</f>
        <v>-300</v>
      </c>
      <c r="M22" s="337" t="s">
        <v>20</v>
      </c>
      <c r="N22" s="337"/>
      <c r="O22" s="336">
        <f>+O20-O21</f>
        <v>-350</v>
      </c>
    </row>
    <row r="23" spans="1:14" s="325" customFormat="1" ht="15">
      <c r="A23" s="335" t="s">
        <v>32</v>
      </c>
      <c r="B23" s="334"/>
      <c r="D23" s="324"/>
      <c r="E23" s="324"/>
      <c r="G23" s="324"/>
      <c r="H23" s="324"/>
      <c r="J23" s="324"/>
      <c r="K23" s="324"/>
      <c r="M23" s="324"/>
      <c r="N23" s="324"/>
    </row>
    <row r="24" spans="1:15" s="180" customFormat="1" ht="28.8">
      <c r="A24" s="333" t="s">
        <v>596</v>
      </c>
      <c r="B24" s="333" t="s">
        <v>1076</v>
      </c>
      <c r="C24" s="248" t="s">
        <v>207</v>
      </c>
      <c r="D24" s="248" t="s">
        <v>1073</v>
      </c>
      <c r="E24" s="248" t="s">
        <v>597</v>
      </c>
      <c r="F24" s="248" t="s">
        <v>598</v>
      </c>
      <c r="G24" s="248" t="s">
        <v>1156</v>
      </c>
      <c r="H24" s="248" t="s">
        <v>612</v>
      </c>
      <c r="I24" s="178"/>
      <c r="L24" s="178"/>
      <c r="O24" s="178"/>
    </row>
    <row r="25" spans="1:14" s="331" customFormat="1" ht="15">
      <c r="A25" s="330" t="s">
        <v>1085</v>
      </c>
      <c r="B25" s="330" t="s">
        <v>1249</v>
      </c>
      <c r="C25" s="330" t="s">
        <v>1113</v>
      </c>
      <c r="D25" s="329" t="s">
        <v>1113</v>
      </c>
      <c r="E25" s="329" t="s">
        <v>611</v>
      </c>
      <c r="F25" s="252" t="s">
        <v>1312</v>
      </c>
      <c r="G25" s="328">
        <v>2750</v>
      </c>
      <c r="H25" s="332" t="s">
        <v>819</v>
      </c>
      <c r="J25" s="329"/>
      <c r="K25" s="329"/>
      <c r="M25" s="329"/>
      <c r="N25" s="329"/>
    </row>
    <row r="26" spans="1:2" ht="15">
      <c r="A26" s="327" t="s">
        <v>477</v>
      </c>
      <c r="B26" s="326"/>
    </row>
    <row r="27" spans="1:2" ht="15">
      <c r="A27" s="252" t="s">
        <v>1311</v>
      </c>
      <c r="B27" s="326"/>
    </row>
    <row r="28" spans="1:14" s="325" customFormat="1" ht="15">
      <c r="A28" s="113"/>
      <c r="D28" s="324"/>
      <c r="E28" s="324"/>
      <c r="G28" s="324"/>
      <c r="H28" s="324"/>
      <c r="J28" s="324"/>
      <c r="K28" s="324"/>
      <c r="M28" s="324"/>
      <c r="N28" s="324"/>
    </row>
  </sheetData>
  <printOptions/>
  <pageMargins left="0" right="0" top="1" bottom="0.25" header="0" footer="0"/>
  <pageSetup horizontalDpi="600" verticalDpi="600" orientation="portrait" paperSize="9" scale="95" r:id="rId2"/>
  <colBreaks count="3" manualBreakCount="3">
    <brk id="3" min="1" max="16383" man="1"/>
    <brk id="6" min="1" max="16383" man="1"/>
    <brk id="9" min="1" max="16383" man="1"/>
  </colBreaks>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zoomScale="75" zoomScaleNormal="75" zoomScaleSheetLayoutView="75" workbookViewId="0" topLeftCell="A1">
      <pane ySplit="1" topLeftCell="A2" activePane="bottomLeft" state="frozen"/>
      <selection pane="topLeft" activeCell="G23" sqref="G23"/>
      <selection pane="bottomLeft" activeCell="G23" sqref="G23"/>
    </sheetView>
  </sheetViews>
  <sheetFormatPr defaultColWidth="9.140625" defaultRowHeight="15"/>
  <cols>
    <col min="1" max="1" width="92.140625" style="324" customWidth="1"/>
    <col min="2" max="2" width="17.140625" style="325" customWidth="1"/>
    <col min="3" max="3" width="14.8515625" style="325" customWidth="1"/>
    <col min="4" max="4" width="91.421875" style="324" customWidth="1"/>
    <col min="5" max="5" width="14.7109375" style="324" customWidth="1"/>
    <col min="6" max="6" width="16.00390625" style="325" customWidth="1"/>
    <col min="7" max="7" width="91.7109375" style="324" customWidth="1"/>
    <col min="8" max="8" width="17.421875" style="324" customWidth="1"/>
    <col min="9" max="9" width="14.28125" style="325" bestFit="1" customWidth="1"/>
    <col min="10" max="10" width="92.00390625" style="324" customWidth="1"/>
    <col min="11" max="11" width="18.140625" style="324" customWidth="1"/>
    <col min="12" max="12" width="14.28125" style="325" bestFit="1" customWidth="1"/>
    <col min="13" max="13" width="71.28125" style="324" customWidth="1"/>
    <col min="14" max="14" width="21.7109375" style="324" customWidth="1"/>
    <col min="15" max="15" width="12.7109375" style="325" customWidth="1"/>
    <col min="16" max="16384" width="9.140625" style="324" customWidth="1"/>
  </cols>
  <sheetData>
    <row r="1" spans="1:15" s="346" customFormat="1" ht="31.5">
      <c r="A1" s="347" t="s">
        <v>11</v>
      </c>
      <c r="B1" s="348" t="s">
        <v>412</v>
      </c>
      <c r="C1" s="348" t="s">
        <v>16</v>
      </c>
      <c r="D1" s="347" t="s">
        <v>10</v>
      </c>
      <c r="E1" s="347" t="s">
        <v>412</v>
      </c>
      <c r="F1" s="348" t="s">
        <v>16</v>
      </c>
      <c r="G1" s="347" t="s">
        <v>9</v>
      </c>
      <c r="H1" s="347" t="s">
        <v>412</v>
      </c>
      <c r="I1" s="347" t="s">
        <v>16</v>
      </c>
      <c r="J1" s="347" t="s">
        <v>14</v>
      </c>
      <c r="K1" s="347" t="s">
        <v>412</v>
      </c>
      <c r="L1" s="347" t="s">
        <v>16</v>
      </c>
      <c r="M1" s="347" t="s">
        <v>31</v>
      </c>
      <c r="N1" s="347" t="s">
        <v>412</v>
      </c>
      <c r="O1" s="347" t="s">
        <v>16</v>
      </c>
    </row>
    <row r="2" spans="1:14" ht="15">
      <c r="A2" s="339" t="s">
        <v>5</v>
      </c>
      <c r="B2" s="340"/>
      <c r="D2" s="339" t="s">
        <v>5</v>
      </c>
      <c r="E2" s="340"/>
      <c r="G2" s="339" t="s">
        <v>5</v>
      </c>
      <c r="H2" s="340"/>
      <c r="J2" s="339" t="s">
        <v>5</v>
      </c>
      <c r="K2" s="340"/>
      <c r="M2" s="339" t="s">
        <v>5</v>
      </c>
      <c r="N2" s="339"/>
    </row>
    <row r="3" spans="1:15" ht="15">
      <c r="A3" s="342" t="s">
        <v>0</v>
      </c>
      <c r="B3" s="341"/>
      <c r="C3" s="340">
        <v>200</v>
      </c>
      <c r="D3" s="342" t="s">
        <v>0</v>
      </c>
      <c r="E3" s="341"/>
      <c r="F3" s="340">
        <v>200</v>
      </c>
      <c r="G3" s="342" t="s">
        <v>0</v>
      </c>
      <c r="H3" s="341"/>
      <c r="I3" s="340">
        <v>200</v>
      </c>
      <c r="J3" s="342" t="s">
        <v>0</v>
      </c>
      <c r="K3" s="341"/>
      <c r="L3" s="340">
        <v>200</v>
      </c>
      <c r="M3" s="342" t="s">
        <v>384</v>
      </c>
      <c r="N3" s="341"/>
      <c r="O3" s="340">
        <v>100</v>
      </c>
    </row>
    <row r="4" spans="1:15" ht="15">
      <c r="A4" s="358"/>
      <c r="B4" s="345"/>
      <c r="C4" s="340"/>
      <c r="D4" s="358"/>
      <c r="E4" s="345"/>
      <c r="F4" s="340"/>
      <c r="G4" s="358"/>
      <c r="H4" s="345"/>
      <c r="I4" s="340"/>
      <c r="J4" s="358"/>
      <c r="K4" s="345"/>
      <c r="L4" s="340"/>
      <c r="M4" s="358"/>
      <c r="N4" s="358"/>
      <c r="O4" s="340"/>
    </row>
    <row r="5" spans="1:15" ht="31.5">
      <c r="A5" s="339" t="s">
        <v>1200</v>
      </c>
      <c r="B5" s="340"/>
      <c r="D5" s="339" t="s">
        <v>1200</v>
      </c>
      <c r="E5" s="340"/>
      <c r="G5" s="339" t="s">
        <v>1200</v>
      </c>
      <c r="H5" s="340"/>
      <c r="J5" s="339" t="s">
        <v>1200</v>
      </c>
      <c r="K5" s="340"/>
      <c r="M5" s="339" t="s">
        <v>1200</v>
      </c>
      <c r="N5" s="339"/>
      <c r="O5" s="338"/>
    </row>
    <row r="6" spans="1:15" ht="15">
      <c r="A6" s="324" t="s">
        <v>1453</v>
      </c>
      <c r="B6" s="343"/>
      <c r="C6" s="338"/>
      <c r="D6" s="324" t="s">
        <v>1453</v>
      </c>
      <c r="E6" s="343"/>
      <c r="F6" s="338"/>
      <c r="G6" s="324" t="s">
        <v>1453</v>
      </c>
      <c r="H6" s="343"/>
      <c r="I6" s="338"/>
      <c r="J6" s="324" t="s">
        <v>1452</v>
      </c>
      <c r="K6" s="343"/>
      <c r="L6" s="338"/>
      <c r="M6" s="342" t="s">
        <v>1451</v>
      </c>
      <c r="N6" s="343" t="s">
        <v>534</v>
      </c>
      <c r="O6" s="338">
        <v>150</v>
      </c>
    </row>
    <row r="7" spans="1:15" ht="15">
      <c r="A7" s="342" t="s">
        <v>1450</v>
      </c>
      <c r="B7" s="189" t="s">
        <v>533</v>
      </c>
      <c r="C7" s="338">
        <v>200</v>
      </c>
      <c r="D7" s="342" t="s">
        <v>1450</v>
      </c>
      <c r="E7" s="189" t="s">
        <v>533</v>
      </c>
      <c r="F7" s="338">
        <v>200</v>
      </c>
      <c r="G7" s="342" t="s">
        <v>1450</v>
      </c>
      <c r="H7" s="189" t="s">
        <v>533</v>
      </c>
      <c r="I7" s="338">
        <v>200</v>
      </c>
      <c r="J7" s="342" t="s">
        <v>1450</v>
      </c>
      <c r="K7" s="189" t="s">
        <v>533</v>
      </c>
      <c r="L7" s="338">
        <v>150</v>
      </c>
      <c r="M7" s="342" t="s">
        <v>1449</v>
      </c>
      <c r="N7" s="343" t="s">
        <v>534</v>
      </c>
      <c r="O7" s="338">
        <v>150</v>
      </c>
    </row>
    <row r="8" spans="1:15" ht="62.4">
      <c r="A8" s="342" t="s">
        <v>1448</v>
      </c>
      <c r="B8" s="189" t="s">
        <v>533</v>
      </c>
      <c r="C8" s="338">
        <v>200</v>
      </c>
      <c r="D8" s="342" t="s">
        <v>1448</v>
      </c>
      <c r="E8" s="189" t="s">
        <v>533</v>
      </c>
      <c r="F8" s="338">
        <v>200</v>
      </c>
      <c r="G8" s="342" t="s">
        <v>1448</v>
      </c>
      <c r="H8" s="189" t="s">
        <v>533</v>
      </c>
      <c r="I8" s="338">
        <v>200</v>
      </c>
      <c r="J8" s="342" t="s">
        <v>1448</v>
      </c>
      <c r="K8" s="189" t="s">
        <v>533</v>
      </c>
      <c r="L8" s="338">
        <v>150</v>
      </c>
      <c r="M8" s="342" t="s">
        <v>1447</v>
      </c>
      <c r="N8" s="343" t="s">
        <v>534</v>
      </c>
      <c r="O8" s="338">
        <v>50</v>
      </c>
    </row>
    <row r="9" spans="1:12" ht="63">
      <c r="A9" s="342" t="s">
        <v>1446</v>
      </c>
      <c r="B9" s="344" t="s">
        <v>533</v>
      </c>
      <c r="C9" s="338">
        <v>200</v>
      </c>
      <c r="D9" s="342" t="s">
        <v>1446</v>
      </c>
      <c r="E9" s="344" t="s">
        <v>533</v>
      </c>
      <c r="F9" s="338">
        <v>200</v>
      </c>
      <c r="G9" s="342" t="s">
        <v>1446</v>
      </c>
      <c r="H9" s="344" t="s">
        <v>533</v>
      </c>
      <c r="I9" s="338">
        <v>200</v>
      </c>
      <c r="J9" s="342" t="s">
        <v>1446</v>
      </c>
      <c r="K9" s="344" t="s">
        <v>533</v>
      </c>
      <c r="L9" s="338">
        <v>150</v>
      </c>
    </row>
    <row r="10" spans="1:15" ht="15">
      <c r="A10" s="342" t="s">
        <v>1445</v>
      </c>
      <c r="B10" s="344" t="s">
        <v>533</v>
      </c>
      <c r="C10" s="340">
        <v>200</v>
      </c>
      <c r="D10" s="342" t="s">
        <v>1445</v>
      </c>
      <c r="E10" s="344" t="s">
        <v>533</v>
      </c>
      <c r="F10" s="340">
        <v>200</v>
      </c>
      <c r="G10" s="342" t="s">
        <v>1445</v>
      </c>
      <c r="H10" s="344" t="s">
        <v>533</v>
      </c>
      <c r="I10" s="338">
        <v>200</v>
      </c>
      <c r="J10" s="342" t="s">
        <v>1445</v>
      </c>
      <c r="K10" s="344" t="s">
        <v>533</v>
      </c>
      <c r="L10" s="338">
        <v>150</v>
      </c>
      <c r="M10" s="342" t="s">
        <v>1444</v>
      </c>
      <c r="N10" s="343" t="s">
        <v>574</v>
      </c>
      <c r="O10" s="338">
        <v>150</v>
      </c>
    </row>
    <row r="11" spans="1:13" ht="15">
      <c r="A11" s="391" t="s">
        <v>1443</v>
      </c>
      <c r="C11" s="340"/>
      <c r="D11" s="391" t="s">
        <v>1443</v>
      </c>
      <c r="E11" s="325"/>
      <c r="F11" s="340"/>
      <c r="G11" s="391" t="s">
        <v>1443</v>
      </c>
      <c r="H11" s="325"/>
      <c r="I11" s="340"/>
      <c r="J11" s="391" t="s">
        <v>1443</v>
      </c>
      <c r="K11" s="325"/>
      <c r="L11" s="340"/>
      <c r="M11" s="391" t="s">
        <v>1443</v>
      </c>
    </row>
    <row r="12" spans="3:12" ht="15">
      <c r="C12" s="338"/>
      <c r="E12" s="325"/>
      <c r="F12" s="338"/>
      <c r="H12" s="325"/>
      <c r="I12" s="338"/>
      <c r="K12" s="325"/>
      <c r="L12" s="338"/>
    </row>
    <row r="13" spans="1:15" ht="15">
      <c r="A13" s="339" t="s">
        <v>4</v>
      </c>
      <c r="B13" s="340"/>
      <c r="C13" s="338"/>
      <c r="D13" s="339" t="s">
        <v>4</v>
      </c>
      <c r="E13" s="340"/>
      <c r="F13" s="338"/>
      <c r="G13" s="339" t="s">
        <v>4</v>
      </c>
      <c r="H13" s="340"/>
      <c r="I13" s="338"/>
      <c r="J13" s="339" t="s">
        <v>4</v>
      </c>
      <c r="K13" s="340"/>
      <c r="L13" s="338"/>
      <c r="M13" s="339" t="s">
        <v>1442</v>
      </c>
      <c r="N13" s="340"/>
      <c r="O13" s="340"/>
    </row>
    <row r="14" spans="1:15" ht="15">
      <c r="A14" s="342" t="s">
        <v>1441</v>
      </c>
      <c r="B14" s="349">
        <v>0.16666666666666666</v>
      </c>
      <c r="C14" s="338">
        <v>1600</v>
      </c>
      <c r="D14" s="342" t="s">
        <v>1440</v>
      </c>
      <c r="E14" s="349">
        <v>0.1875</v>
      </c>
      <c r="F14" s="338">
        <v>1200</v>
      </c>
      <c r="G14" s="342" t="s">
        <v>1439</v>
      </c>
      <c r="H14" s="349" t="s">
        <v>535</v>
      </c>
      <c r="I14" s="338">
        <v>800</v>
      </c>
      <c r="J14" s="342" t="s">
        <v>1438</v>
      </c>
      <c r="K14" s="349" t="s">
        <v>535</v>
      </c>
      <c r="L14" s="338">
        <v>400</v>
      </c>
      <c r="M14" s="342" t="s">
        <v>1437</v>
      </c>
      <c r="N14" s="343" t="s">
        <v>534</v>
      </c>
      <c r="O14" s="338">
        <v>200</v>
      </c>
    </row>
    <row r="15" spans="1:15" ht="15">
      <c r="A15" s="342" t="s">
        <v>1436</v>
      </c>
      <c r="B15" s="189"/>
      <c r="C15" s="340"/>
      <c r="D15" s="342" t="s">
        <v>1435</v>
      </c>
      <c r="E15" s="189"/>
      <c r="F15" s="340"/>
      <c r="G15" s="342" t="s">
        <v>1434</v>
      </c>
      <c r="H15" s="189"/>
      <c r="I15" s="340"/>
      <c r="J15" s="342" t="s">
        <v>1434</v>
      </c>
      <c r="K15" s="189"/>
      <c r="L15" s="340"/>
      <c r="M15" s="342" t="s">
        <v>1416</v>
      </c>
      <c r="N15" s="189" t="s">
        <v>534</v>
      </c>
      <c r="O15" s="338">
        <v>200</v>
      </c>
    </row>
    <row r="16" spans="1:15" ht="15">
      <c r="A16" s="342"/>
      <c r="B16" s="189"/>
      <c r="C16" s="340"/>
      <c r="D16" s="342"/>
      <c r="E16" s="189"/>
      <c r="F16" s="340"/>
      <c r="G16" s="342"/>
      <c r="H16" s="189"/>
      <c r="I16" s="340"/>
      <c r="J16" s="342"/>
      <c r="K16" s="189"/>
      <c r="L16" s="340"/>
      <c r="O16" s="324"/>
    </row>
    <row r="17" spans="1:15" ht="15">
      <c r="A17" s="339" t="s">
        <v>13</v>
      </c>
      <c r="B17" s="340"/>
      <c r="D17" s="339" t="s">
        <v>13</v>
      </c>
      <c r="E17" s="340"/>
      <c r="G17" s="339" t="s">
        <v>13</v>
      </c>
      <c r="H17" s="340"/>
      <c r="J17" s="339" t="s">
        <v>13</v>
      </c>
      <c r="K17" s="340"/>
      <c r="M17" s="339" t="s">
        <v>13</v>
      </c>
      <c r="N17" s="340"/>
      <c r="O17" s="340"/>
    </row>
    <row r="18" spans="1:15" ht="15">
      <c r="A18" s="342" t="s">
        <v>0</v>
      </c>
      <c r="B18" s="341"/>
      <c r="C18" s="338">
        <v>200</v>
      </c>
      <c r="D18" s="342" t="s">
        <v>0</v>
      </c>
      <c r="E18" s="341"/>
      <c r="F18" s="338">
        <v>200</v>
      </c>
      <c r="G18" s="342" t="s">
        <v>0</v>
      </c>
      <c r="H18" s="341"/>
      <c r="I18" s="338">
        <v>200</v>
      </c>
      <c r="J18" s="342" t="s">
        <v>0</v>
      </c>
      <c r="K18" s="341"/>
      <c r="L18" s="338">
        <v>200</v>
      </c>
      <c r="M18" s="342" t="s">
        <v>384</v>
      </c>
      <c r="N18" s="341"/>
      <c r="O18" s="338">
        <v>100</v>
      </c>
    </row>
    <row r="19" spans="1:15" ht="15">
      <c r="A19" s="339" t="s">
        <v>15</v>
      </c>
      <c r="B19" s="340"/>
      <c r="C19" s="338">
        <f>SUM(C2:C18)</f>
        <v>2800</v>
      </c>
      <c r="D19" s="339" t="s">
        <v>15</v>
      </c>
      <c r="E19" s="340"/>
      <c r="F19" s="338">
        <f>SUM(F2:F18)</f>
        <v>2400</v>
      </c>
      <c r="G19" s="339" t="s">
        <v>15</v>
      </c>
      <c r="H19" s="339"/>
      <c r="I19" s="338">
        <f>SUM(I2:I18)</f>
        <v>2000</v>
      </c>
      <c r="J19" s="339" t="s">
        <v>15</v>
      </c>
      <c r="K19" s="339"/>
      <c r="L19" s="338">
        <f>SUM(L2:L18)</f>
        <v>1400</v>
      </c>
      <c r="M19" s="339" t="s">
        <v>15</v>
      </c>
      <c r="N19" s="339"/>
      <c r="O19" s="338">
        <f>SUM(O3:O18)</f>
        <v>1100</v>
      </c>
    </row>
    <row r="20" spans="1:15" ht="15">
      <c r="A20" s="325"/>
      <c r="C20" s="336">
        <v>3000</v>
      </c>
      <c r="D20" s="337"/>
      <c r="E20" s="337"/>
      <c r="F20" s="336">
        <v>2700</v>
      </c>
      <c r="G20" s="337"/>
      <c r="H20" s="337"/>
      <c r="I20" s="336">
        <v>2300</v>
      </c>
      <c r="J20" s="337"/>
      <c r="K20" s="337"/>
      <c r="L20" s="336">
        <v>1800</v>
      </c>
      <c r="M20" s="337" t="s">
        <v>19</v>
      </c>
      <c r="N20" s="337"/>
      <c r="O20" s="336">
        <v>1700</v>
      </c>
    </row>
    <row r="21" spans="3:15" ht="15">
      <c r="C21" s="336">
        <f>+C19-C20</f>
        <v>-200</v>
      </c>
      <c r="D21" s="337"/>
      <c r="E21" s="337"/>
      <c r="F21" s="336">
        <f>+F19-F20</f>
        <v>-300</v>
      </c>
      <c r="G21" s="337"/>
      <c r="H21" s="337"/>
      <c r="I21" s="336">
        <f>+I19-I20</f>
        <v>-300</v>
      </c>
      <c r="J21" s="337"/>
      <c r="K21" s="337"/>
      <c r="L21" s="336">
        <f>+L19-L20</f>
        <v>-400</v>
      </c>
      <c r="M21" s="337" t="s">
        <v>20</v>
      </c>
      <c r="N21" s="337"/>
      <c r="O21" s="336">
        <f>+O19-O20</f>
        <v>-600</v>
      </c>
    </row>
    <row r="22" spans="8:14" s="325" customFormat="1" ht="15">
      <c r="H22" s="324"/>
      <c r="J22" s="324"/>
      <c r="K22" s="324"/>
      <c r="M22" s="324"/>
      <c r="N22" s="324"/>
    </row>
    <row r="23" spans="8:15" s="180" customFormat="1" ht="28.8">
      <c r="H23" s="248"/>
      <c r="I23" s="178"/>
      <c r="L23" s="178"/>
      <c r="O23" s="178"/>
    </row>
    <row r="24" spans="8:14" s="331" customFormat="1" ht="15.6">
      <c r="H24" s="332"/>
      <c r="J24" s="329"/>
      <c r="K24" s="329"/>
      <c r="M24" s="329"/>
      <c r="N24" s="329"/>
    </row>
    <row r="25" spans="1:2" ht="15">
      <c r="A25" s="335" t="s">
        <v>32</v>
      </c>
      <c r="B25" s="334"/>
    </row>
    <row r="26" spans="1:8" ht="15">
      <c r="A26" s="333" t="s">
        <v>596</v>
      </c>
      <c r="B26" s="333" t="s">
        <v>1076</v>
      </c>
      <c r="C26" s="248" t="s">
        <v>207</v>
      </c>
      <c r="D26" s="248" t="s">
        <v>1073</v>
      </c>
      <c r="E26" s="248" t="s">
        <v>597</v>
      </c>
      <c r="F26" s="248" t="s">
        <v>598</v>
      </c>
      <c r="G26" s="248" t="s">
        <v>1156</v>
      </c>
      <c r="H26" s="248" t="s">
        <v>612</v>
      </c>
    </row>
    <row r="27" spans="1:8" ht="36.75" customHeight="1">
      <c r="A27" s="330" t="s">
        <v>1077</v>
      </c>
      <c r="B27" s="330" t="s">
        <v>1433</v>
      </c>
      <c r="C27" s="330" t="s">
        <v>1113</v>
      </c>
      <c r="D27" s="329" t="s">
        <v>1432</v>
      </c>
      <c r="E27" s="329" t="s">
        <v>614</v>
      </c>
      <c r="F27" s="252">
        <v>44346</v>
      </c>
      <c r="G27" s="328">
        <v>2800</v>
      </c>
      <c r="H27" s="332" t="s">
        <v>44</v>
      </c>
    </row>
    <row r="28" spans="1:14" s="325" customFormat="1" ht="15">
      <c r="A28" s="327" t="s">
        <v>477</v>
      </c>
      <c r="B28" s="326"/>
      <c r="D28" s="324"/>
      <c r="E28" s="324"/>
      <c r="G28" s="324"/>
      <c r="H28" s="324"/>
      <c r="J28" s="324"/>
      <c r="K28" s="324"/>
      <c r="M28" s="324"/>
      <c r="N28" s="324"/>
    </row>
    <row r="29" spans="1:15" s="180" customFormat="1" ht="15">
      <c r="A29" s="252"/>
      <c r="B29" s="326"/>
      <c r="C29" s="325"/>
      <c r="D29" s="324"/>
      <c r="E29" s="324"/>
      <c r="F29" s="325"/>
      <c r="G29" s="324"/>
      <c r="I29" s="178"/>
      <c r="L29" s="178"/>
      <c r="O29" s="178"/>
    </row>
    <row r="30" spans="1:14" s="331" customFormat="1" ht="15">
      <c r="A30" s="324"/>
      <c r="B30" s="325"/>
      <c r="C30" s="325"/>
      <c r="D30" s="324"/>
      <c r="E30" s="324"/>
      <c r="F30" s="325"/>
      <c r="G30" s="324"/>
      <c r="J30" s="329"/>
      <c r="K30" s="329"/>
      <c r="M30" s="329"/>
      <c r="N30" s="329"/>
    </row>
    <row r="31" spans="1:2" ht="15">
      <c r="A31" s="335"/>
      <c r="B31" s="334"/>
    </row>
    <row r="32" spans="1:7" ht="15">
      <c r="A32" s="333"/>
      <c r="B32" s="333"/>
      <c r="C32" s="248"/>
      <c r="D32" s="248"/>
      <c r="E32" s="248"/>
      <c r="F32" s="248"/>
      <c r="G32" s="248"/>
    </row>
    <row r="33" spans="1:14" s="325" customFormat="1" ht="15">
      <c r="A33" s="330"/>
      <c r="B33" s="330"/>
      <c r="C33" s="330"/>
      <c r="D33" s="329"/>
      <c r="E33" s="329"/>
      <c r="F33" s="252"/>
      <c r="G33" s="328"/>
      <c r="H33" s="324"/>
      <c r="J33" s="324"/>
      <c r="K33" s="324"/>
      <c r="M33" s="324"/>
      <c r="N33" s="324"/>
    </row>
    <row r="34" spans="1:2" ht="15">
      <c r="A34" s="327"/>
      <c r="B34" s="326"/>
    </row>
    <row r="35" spans="1:2" ht="15">
      <c r="A35" s="252"/>
      <c r="B35" s="326"/>
    </row>
  </sheetData>
  <printOptions/>
  <pageMargins left="0" right="0" top="1" bottom="0.25" header="0" footer="0"/>
  <pageSetup horizontalDpi="600" verticalDpi="600" orientation="portrait" paperSize="9" scale="80" r:id="rId2"/>
  <colBreaks count="4" manualBreakCount="4">
    <brk id="3" max="16383" man="1"/>
    <brk id="6" max="16383" man="1"/>
    <brk id="9" max="16383" man="1"/>
    <brk id="12" max="16383" man="1"/>
  </colBreaks>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zoomScale="75" zoomScaleNormal="75" workbookViewId="0" topLeftCell="A1">
      <pane ySplit="2" topLeftCell="A3" activePane="bottomLeft" state="frozen"/>
      <selection pane="topLeft" activeCell="G23" sqref="G23"/>
      <selection pane="bottomLeft" activeCell="G23" sqref="G23"/>
    </sheetView>
  </sheetViews>
  <sheetFormatPr defaultColWidth="9.140625" defaultRowHeight="15"/>
  <cols>
    <col min="1" max="1" width="76.8515625" style="324" bestFit="1" customWidth="1"/>
    <col min="2" max="2" width="13.7109375" style="325" customWidth="1"/>
    <col min="3" max="3" width="12.00390625" style="325" customWidth="1"/>
    <col min="4" max="4" width="76.8515625" style="324" bestFit="1" customWidth="1"/>
    <col min="5" max="5" width="11.421875" style="325" bestFit="1" customWidth="1"/>
    <col min="6" max="6" width="13.28125" style="325" bestFit="1" customWidth="1"/>
    <col min="7" max="7" width="76.8515625" style="324" bestFit="1" customWidth="1"/>
    <col min="8" max="8" width="13.00390625" style="325" bestFit="1" customWidth="1"/>
    <col min="9" max="9" width="11.28125" style="325" customWidth="1"/>
    <col min="10" max="10" width="76.8515625" style="324" bestFit="1" customWidth="1"/>
    <col min="11" max="11" width="14.421875" style="325" bestFit="1" customWidth="1"/>
    <col min="12" max="12" width="14.421875" style="325" customWidth="1"/>
    <col min="13" max="13" width="80.8515625" style="324" bestFit="1" customWidth="1"/>
    <col min="14" max="14" width="11.421875" style="325" bestFit="1" customWidth="1"/>
    <col min="15" max="15" width="13.00390625" style="325" customWidth="1"/>
    <col min="16" max="16384" width="9.140625" style="324" customWidth="1"/>
  </cols>
  <sheetData>
    <row r="1" spans="1:15" ht="31.5">
      <c r="A1" s="373" t="s">
        <v>11</v>
      </c>
      <c r="B1" s="338" t="s">
        <v>412</v>
      </c>
      <c r="C1" s="338" t="s">
        <v>16</v>
      </c>
      <c r="D1" s="373" t="s">
        <v>10</v>
      </c>
      <c r="E1" s="338" t="s">
        <v>412</v>
      </c>
      <c r="F1" s="338" t="s">
        <v>16</v>
      </c>
      <c r="G1" s="373" t="s">
        <v>9</v>
      </c>
      <c r="H1" s="338" t="s">
        <v>412</v>
      </c>
      <c r="I1" s="338" t="s">
        <v>16</v>
      </c>
      <c r="J1" s="373" t="s">
        <v>14</v>
      </c>
      <c r="K1" s="338" t="s">
        <v>412</v>
      </c>
      <c r="L1" s="338" t="s">
        <v>16</v>
      </c>
      <c r="M1" s="373" t="s">
        <v>31</v>
      </c>
      <c r="N1" s="338" t="s">
        <v>412</v>
      </c>
      <c r="O1" s="338" t="s">
        <v>16</v>
      </c>
    </row>
    <row r="2" spans="1:16" s="346" customFormat="1" ht="15">
      <c r="A2" s="373"/>
      <c r="B2" s="338"/>
      <c r="C2" s="338"/>
      <c r="D2" s="373"/>
      <c r="E2" s="338"/>
      <c r="F2" s="338"/>
      <c r="G2" s="373"/>
      <c r="H2" s="338"/>
      <c r="I2" s="338"/>
      <c r="J2" s="373"/>
      <c r="K2" s="338"/>
      <c r="L2" s="338"/>
      <c r="M2" s="373"/>
      <c r="N2" s="338"/>
      <c r="O2" s="338"/>
      <c r="P2" s="324"/>
    </row>
    <row r="3" spans="1:14" ht="15">
      <c r="A3" s="373" t="s">
        <v>5</v>
      </c>
      <c r="B3" s="338"/>
      <c r="D3" s="373" t="s">
        <v>5</v>
      </c>
      <c r="E3" s="338"/>
      <c r="G3" s="373" t="s">
        <v>5</v>
      </c>
      <c r="H3" s="338"/>
      <c r="J3" s="373" t="s">
        <v>5</v>
      </c>
      <c r="K3" s="338"/>
      <c r="M3" s="373" t="s">
        <v>5</v>
      </c>
      <c r="N3" s="338"/>
    </row>
    <row r="4" spans="1:15" ht="15">
      <c r="A4" s="324" t="s">
        <v>441</v>
      </c>
      <c r="C4" s="338">
        <v>200</v>
      </c>
      <c r="D4" s="324" t="s">
        <v>0</v>
      </c>
      <c r="F4" s="338">
        <v>200</v>
      </c>
      <c r="G4" s="324" t="s">
        <v>0</v>
      </c>
      <c r="I4" s="338">
        <v>200</v>
      </c>
      <c r="J4" s="324" t="s">
        <v>384</v>
      </c>
      <c r="L4" s="338">
        <v>100</v>
      </c>
      <c r="M4" s="324" t="s">
        <v>384</v>
      </c>
      <c r="O4" s="338">
        <v>100</v>
      </c>
    </row>
    <row r="5" spans="4:14" ht="15">
      <c r="D5" s="373"/>
      <c r="E5" s="338"/>
      <c r="G5" s="373"/>
      <c r="H5" s="338"/>
      <c r="J5" s="373"/>
      <c r="K5" s="338"/>
      <c r="M5" s="373"/>
      <c r="N5" s="338"/>
    </row>
    <row r="6" spans="1:14" ht="31.5">
      <c r="A6" s="373" t="s">
        <v>4</v>
      </c>
      <c r="B6" s="338"/>
      <c r="D6" s="373" t="s">
        <v>4</v>
      </c>
      <c r="E6" s="338"/>
      <c r="G6" s="373" t="s">
        <v>4</v>
      </c>
      <c r="H6" s="338"/>
      <c r="J6" s="373" t="s">
        <v>4</v>
      </c>
      <c r="K6" s="338"/>
      <c r="M6" s="373" t="s">
        <v>4</v>
      </c>
      <c r="N6" s="338"/>
    </row>
    <row r="7" spans="1:15" ht="15">
      <c r="A7" s="324" t="s">
        <v>1072</v>
      </c>
      <c r="C7" s="338">
        <v>300</v>
      </c>
      <c r="D7" s="324" t="s">
        <v>1072</v>
      </c>
      <c r="F7" s="338">
        <v>300</v>
      </c>
      <c r="G7" s="324" t="s">
        <v>1072</v>
      </c>
      <c r="I7" s="338">
        <v>300</v>
      </c>
      <c r="J7" s="324" t="s">
        <v>1072</v>
      </c>
      <c r="L7" s="338">
        <v>300</v>
      </c>
      <c r="M7" s="324" t="s">
        <v>1071</v>
      </c>
      <c r="O7" s="338">
        <v>300</v>
      </c>
    </row>
    <row r="8" spans="1:15" ht="31.5">
      <c r="A8" s="324" t="s">
        <v>1498</v>
      </c>
      <c r="B8" s="401" t="s">
        <v>535</v>
      </c>
      <c r="C8" s="338">
        <v>800</v>
      </c>
      <c r="D8" s="324" t="s">
        <v>1497</v>
      </c>
      <c r="E8" s="325" t="s">
        <v>535</v>
      </c>
      <c r="F8" s="338">
        <v>600</v>
      </c>
      <c r="G8" s="324" t="s">
        <v>1496</v>
      </c>
      <c r="H8" s="325" t="s">
        <v>535</v>
      </c>
      <c r="I8" s="338">
        <v>600</v>
      </c>
      <c r="J8" s="324" t="s">
        <v>1495</v>
      </c>
      <c r="K8" s="325" t="s">
        <v>1067</v>
      </c>
      <c r="L8" s="338">
        <v>400</v>
      </c>
      <c r="M8" s="324" t="s">
        <v>1494</v>
      </c>
      <c r="N8" s="325" t="s">
        <v>535</v>
      </c>
      <c r="O8" s="338">
        <v>300</v>
      </c>
    </row>
    <row r="9" spans="1:15" ht="15">
      <c r="A9" s="324" t="s">
        <v>1493</v>
      </c>
      <c r="C9" s="338"/>
      <c r="D9" s="324" t="s">
        <v>1492</v>
      </c>
      <c r="F9" s="338"/>
      <c r="G9" s="324" t="s">
        <v>1491</v>
      </c>
      <c r="I9" s="338"/>
      <c r="J9" s="324" t="s">
        <v>1491</v>
      </c>
      <c r="L9" s="338"/>
      <c r="M9" s="324" t="s">
        <v>1062</v>
      </c>
      <c r="O9" s="338"/>
    </row>
    <row r="10" spans="1:16" ht="15">
      <c r="A10" s="324" t="s">
        <v>1490</v>
      </c>
      <c r="B10" s="378">
        <v>0.0625</v>
      </c>
      <c r="C10" s="338">
        <v>400</v>
      </c>
      <c r="D10" s="324" t="s">
        <v>1489</v>
      </c>
      <c r="E10" s="378">
        <v>0.06944444444444443</v>
      </c>
      <c r="F10" s="338">
        <v>300</v>
      </c>
      <c r="G10" s="324" t="s">
        <v>1488</v>
      </c>
      <c r="H10" s="378">
        <v>0.08333333333333333</v>
      </c>
      <c r="I10" s="338">
        <v>200</v>
      </c>
      <c r="J10" s="324" t="s">
        <v>1489</v>
      </c>
      <c r="K10" s="325" t="s">
        <v>533</v>
      </c>
      <c r="L10" s="338">
        <v>200</v>
      </c>
      <c r="M10" s="324" t="s">
        <v>1488</v>
      </c>
      <c r="N10" s="325" t="s">
        <v>535</v>
      </c>
      <c r="O10" s="338">
        <v>200</v>
      </c>
      <c r="P10" s="400"/>
    </row>
    <row r="11" spans="1:15" ht="15">
      <c r="A11" s="324" t="s">
        <v>1487</v>
      </c>
      <c r="B11" s="349">
        <v>0.0763888888888889</v>
      </c>
      <c r="C11" s="338">
        <v>300</v>
      </c>
      <c r="D11" s="324" t="s">
        <v>1487</v>
      </c>
      <c r="E11" s="349">
        <v>0.09375</v>
      </c>
      <c r="F11" s="338">
        <v>300</v>
      </c>
      <c r="G11" s="324" t="s">
        <v>1486</v>
      </c>
      <c r="H11" s="349">
        <v>0.09722222222222222</v>
      </c>
      <c r="I11" s="338">
        <v>200</v>
      </c>
      <c r="J11" s="324" t="s">
        <v>1485</v>
      </c>
      <c r="K11" s="343" t="s">
        <v>535</v>
      </c>
      <c r="L11" s="338">
        <v>200</v>
      </c>
      <c r="M11" s="324" t="s">
        <v>1484</v>
      </c>
      <c r="N11" s="343" t="s">
        <v>1054</v>
      </c>
      <c r="O11" s="338">
        <v>200</v>
      </c>
    </row>
    <row r="12" spans="1:15" ht="15">
      <c r="A12" s="324" t="s">
        <v>1483</v>
      </c>
      <c r="B12" s="378">
        <v>0.08333333333333333</v>
      </c>
      <c r="C12" s="338">
        <v>300</v>
      </c>
      <c r="D12" s="324" t="s">
        <v>1483</v>
      </c>
      <c r="E12" s="378">
        <v>0.09722222222222222</v>
      </c>
      <c r="F12" s="338">
        <v>300</v>
      </c>
      <c r="G12" s="324" t="s">
        <v>1482</v>
      </c>
      <c r="H12" s="378">
        <v>0.10416666666666667</v>
      </c>
      <c r="I12" s="338">
        <v>200</v>
      </c>
      <c r="J12" s="324" t="s">
        <v>1482</v>
      </c>
      <c r="K12" s="325" t="s">
        <v>533</v>
      </c>
      <c r="L12" s="338">
        <v>200</v>
      </c>
      <c r="O12" s="338"/>
    </row>
    <row r="13" spans="3:15" ht="15">
      <c r="C13" s="338"/>
      <c r="F13" s="338"/>
      <c r="I13" s="338"/>
      <c r="L13" s="338"/>
      <c r="O13" s="338"/>
    </row>
    <row r="14" spans="1:15" ht="15">
      <c r="A14" s="373" t="s">
        <v>1051</v>
      </c>
      <c r="C14" s="338"/>
      <c r="D14" s="373" t="s">
        <v>1051</v>
      </c>
      <c r="F14" s="338"/>
      <c r="G14" s="373" t="s">
        <v>1051</v>
      </c>
      <c r="I14" s="338"/>
      <c r="J14" s="373" t="s">
        <v>1051</v>
      </c>
      <c r="L14" s="338"/>
      <c r="M14" s="373" t="s">
        <v>1051</v>
      </c>
      <c r="O14" s="338"/>
    </row>
    <row r="15" spans="1:15" ht="15">
      <c r="A15" s="324" t="s">
        <v>1481</v>
      </c>
      <c r="B15" s="378">
        <v>0.052083333333333336</v>
      </c>
      <c r="C15" s="338">
        <v>200</v>
      </c>
      <c r="D15" s="324" t="s">
        <v>1481</v>
      </c>
      <c r="E15" s="378">
        <v>0.052083333333333336</v>
      </c>
      <c r="F15" s="338">
        <v>200</v>
      </c>
      <c r="G15" s="324" t="s">
        <v>1480</v>
      </c>
      <c r="H15" s="325" t="s">
        <v>574</v>
      </c>
      <c r="I15" s="338">
        <v>200</v>
      </c>
      <c r="J15" s="324" t="s">
        <v>1479</v>
      </c>
      <c r="K15" s="325" t="s">
        <v>574</v>
      </c>
      <c r="L15" s="338">
        <v>100</v>
      </c>
      <c r="M15" s="324" t="s">
        <v>1479</v>
      </c>
      <c r="N15" s="325" t="s">
        <v>574</v>
      </c>
      <c r="O15" s="338">
        <v>100</v>
      </c>
    </row>
    <row r="16" spans="1:15" ht="15">
      <c r="A16" s="324" t="s">
        <v>1478</v>
      </c>
      <c r="B16" s="378">
        <v>0.03125</v>
      </c>
      <c r="C16" s="338">
        <v>200</v>
      </c>
      <c r="D16" s="324" t="s">
        <v>1478</v>
      </c>
      <c r="E16" s="378">
        <v>0.041666666666666664</v>
      </c>
      <c r="F16" s="338">
        <v>200</v>
      </c>
      <c r="G16" s="324" t="s">
        <v>1478</v>
      </c>
      <c r="H16" s="325" t="s">
        <v>574</v>
      </c>
      <c r="I16" s="338">
        <v>200</v>
      </c>
      <c r="J16" s="324" t="s">
        <v>1477</v>
      </c>
      <c r="K16" s="325" t="s">
        <v>574</v>
      </c>
      <c r="L16" s="338">
        <v>100</v>
      </c>
      <c r="M16" s="324" t="s">
        <v>1477</v>
      </c>
      <c r="N16" s="325" t="s">
        <v>574</v>
      </c>
      <c r="O16" s="338">
        <v>100</v>
      </c>
    </row>
    <row r="17" spans="1:15" ht="15">
      <c r="A17" s="324" t="s">
        <v>1476</v>
      </c>
      <c r="C17" s="338">
        <v>100</v>
      </c>
      <c r="D17" s="324" t="s">
        <v>1476</v>
      </c>
      <c r="F17" s="338">
        <v>100</v>
      </c>
      <c r="I17" s="338"/>
      <c r="L17" s="338"/>
      <c r="O17" s="338"/>
    </row>
    <row r="18" spans="1:15" ht="15">
      <c r="A18" s="324" t="s">
        <v>1475</v>
      </c>
      <c r="C18" s="338">
        <v>100</v>
      </c>
      <c r="D18" s="324" t="s">
        <v>1475</v>
      </c>
      <c r="F18" s="338">
        <v>100</v>
      </c>
      <c r="G18" s="324" t="s">
        <v>1475</v>
      </c>
      <c r="I18" s="338">
        <v>100</v>
      </c>
      <c r="J18" s="324" t="s">
        <v>1475</v>
      </c>
      <c r="L18" s="338">
        <v>100</v>
      </c>
      <c r="M18" s="324" t="s">
        <v>1044</v>
      </c>
      <c r="O18" s="338">
        <v>100</v>
      </c>
    </row>
    <row r="20" spans="1:15" ht="15">
      <c r="A20" s="373" t="s">
        <v>13</v>
      </c>
      <c r="B20" s="338"/>
      <c r="C20" s="338"/>
      <c r="D20" s="373" t="s">
        <v>13</v>
      </c>
      <c r="E20" s="338"/>
      <c r="F20" s="338"/>
      <c r="G20" s="373" t="s">
        <v>13</v>
      </c>
      <c r="H20" s="338"/>
      <c r="I20" s="338"/>
      <c r="J20" s="373" t="s">
        <v>13</v>
      </c>
      <c r="K20" s="338"/>
      <c r="L20" s="338"/>
      <c r="M20" s="373" t="s">
        <v>13</v>
      </c>
      <c r="N20" s="338"/>
      <c r="O20" s="338"/>
    </row>
    <row r="21" spans="1:15" ht="15">
      <c r="A21" s="324" t="s">
        <v>384</v>
      </c>
      <c r="C21" s="338">
        <v>100</v>
      </c>
      <c r="D21" s="324" t="s">
        <v>384</v>
      </c>
      <c r="F21" s="338">
        <v>100</v>
      </c>
      <c r="G21" s="324" t="s">
        <v>384</v>
      </c>
      <c r="I21" s="338">
        <v>100</v>
      </c>
      <c r="J21" s="324" t="s">
        <v>384</v>
      </c>
      <c r="L21" s="338">
        <v>100</v>
      </c>
      <c r="M21" s="324" t="s">
        <v>384</v>
      </c>
      <c r="O21" s="338">
        <v>100</v>
      </c>
    </row>
    <row r="22" spans="3:16" ht="15">
      <c r="C22" s="338"/>
      <c r="L22" s="338"/>
      <c r="M22" s="395"/>
      <c r="N22" s="326"/>
      <c r="O22" s="326"/>
      <c r="P22" s="395"/>
    </row>
    <row r="23" spans="1:16" s="325" customFormat="1" ht="15">
      <c r="A23" s="373" t="s">
        <v>15</v>
      </c>
      <c r="B23" s="338"/>
      <c r="C23" s="338">
        <v>3000</v>
      </c>
      <c r="D23" s="373" t="s">
        <v>15</v>
      </c>
      <c r="E23" s="338"/>
      <c r="F23" s="338">
        <v>2700</v>
      </c>
      <c r="G23" s="373" t="s">
        <v>15</v>
      </c>
      <c r="H23" s="338"/>
      <c r="I23" s="338">
        <v>2300</v>
      </c>
      <c r="J23" s="373" t="s">
        <v>15</v>
      </c>
      <c r="K23" s="338"/>
      <c r="L23" s="338">
        <v>1800</v>
      </c>
      <c r="M23" s="373" t="s">
        <v>15</v>
      </c>
      <c r="N23" s="338"/>
      <c r="O23" s="338">
        <v>1500</v>
      </c>
      <c r="P23" s="395"/>
    </row>
    <row r="24" spans="1:16" s="180" customFormat="1" ht="15">
      <c r="A24" s="324"/>
      <c r="B24" s="325"/>
      <c r="C24" s="325">
        <v>3000</v>
      </c>
      <c r="D24" s="324"/>
      <c r="E24" s="325"/>
      <c r="F24" s="325">
        <v>2700</v>
      </c>
      <c r="G24" s="324"/>
      <c r="H24" s="325"/>
      <c r="I24" s="325">
        <v>2300</v>
      </c>
      <c r="J24" s="324"/>
      <c r="K24" s="325"/>
      <c r="L24" s="325">
        <v>1800</v>
      </c>
      <c r="M24" s="324" t="s">
        <v>19</v>
      </c>
      <c r="N24" s="325"/>
      <c r="O24" s="325">
        <v>1700</v>
      </c>
      <c r="P24" s="395"/>
    </row>
    <row r="25" spans="1:16" s="331" customFormat="1" ht="15">
      <c r="A25" s="324"/>
      <c r="B25" s="325"/>
      <c r="C25" s="325">
        <v>0</v>
      </c>
      <c r="D25" s="324"/>
      <c r="E25" s="325"/>
      <c r="F25" s="325">
        <v>0</v>
      </c>
      <c r="G25" s="324"/>
      <c r="H25" s="325"/>
      <c r="I25" s="325">
        <v>0</v>
      </c>
      <c r="J25" s="324"/>
      <c r="K25" s="325"/>
      <c r="L25" s="325">
        <v>0</v>
      </c>
      <c r="M25" s="324" t="s">
        <v>20</v>
      </c>
      <c r="N25" s="325"/>
      <c r="O25" s="325">
        <v>-200</v>
      </c>
      <c r="P25" s="395"/>
    </row>
    <row r="26" spans="2:16" ht="15">
      <c r="B26" s="326"/>
      <c r="C26" s="326"/>
      <c r="D26" s="395"/>
      <c r="E26" s="326"/>
      <c r="F26" s="326"/>
      <c r="G26" s="395"/>
      <c r="H26" s="326"/>
      <c r="I26" s="326"/>
      <c r="J26" s="395"/>
      <c r="K26" s="326"/>
      <c r="L26" s="326"/>
      <c r="M26" s="395"/>
      <c r="N26" s="326"/>
      <c r="O26" s="326"/>
      <c r="P26" s="395"/>
    </row>
    <row r="27" spans="1:2" ht="15">
      <c r="A27" s="327" t="s">
        <v>32</v>
      </c>
      <c r="B27" s="334"/>
    </row>
    <row r="28" spans="1:16" ht="15">
      <c r="A28" s="327" t="s">
        <v>596</v>
      </c>
      <c r="B28" s="399" t="s">
        <v>1076</v>
      </c>
      <c r="C28" s="399" t="s">
        <v>207</v>
      </c>
      <c r="D28" s="327" t="s">
        <v>1073</v>
      </c>
      <c r="E28" s="399" t="s">
        <v>597</v>
      </c>
      <c r="F28" s="399" t="s">
        <v>598</v>
      </c>
      <c r="G28" s="327" t="s">
        <v>1156</v>
      </c>
      <c r="H28" s="399" t="s">
        <v>612</v>
      </c>
      <c r="I28" s="343"/>
      <c r="J28" s="398"/>
      <c r="K28" s="343"/>
      <c r="L28" s="343"/>
      <c r="M28" s="398"/>
      <c r="N28" s="343"/>
      <c r="O28" s="343"/>
      <c r="P28" s="398"/>
    </row>
    <row r="29" spans="1:16" s="325" customFormat="1" ht="81.6">
      <c r="A29" s="329" t="s">
        <v>1084</v>
      </c>
      <c r="B29" s="402" t="s">
        <v>1082</v>
      </c>
      <c r="C29" s="402" t="s">
        <v>1110</v>
      </c>
      <c r="D29" s="329" t="s">
        <v>1109</v>
      </c>
      <c r="E29" s="331" t="s">
        <v>685</v>
      </c>
      <c r="F29" s="397">
        <v>44360</v>
      </c>
      <c r="G29" s="396">
        <f>+C23</f>
        <v>3000</v>
      </c>
      <c r="H29" s="331" t="s">
        <v>819</v>
      </c>
      <c r="I29" s="331"/>
      <c r="J29" s="329"/>
      <c r="K29" s="331"/>
      <c r="L29" s="331"/>
      <c r="M29" s="329"/>
      <c r="N29" s="331"/>
      <c r="O29" s="331"/>
      <c r="P29"/>
    </row>
    <row r="30" spans="1:16" s="180" customFormat="1" ht="28.8">
      <c r="A30" s="327" t="s">
        <v>477</v>
      </c>
      <c r="B30" s="334"/>
      <c r="C30" s="326"/>
      <c r="D30" s="395"/>
      <c r="E30" s="326"/>
      <c r="F30" s="326"/>
      <c r="G30" s="395"/>
      <c r="H30" s="326"/>
      <c r="I30" s="326"/>
      <c r="J30" s="395"/>
      <c r="K30" s="326"/>
      <c r="L30" s="326"/>
      <c r="M30" s="395"/>
      <c r="N30" s="326"/>
      <c r="O30" s="326"/>
      <c r="P30" s="395"/>
    </row>
    <row r="31" spans="1:16" s="331" customFormat="1" ht="21">
      <c r="A31" s="252">
        <v>44360</v>
      </c>
      <c r="B31" s="326"/>
      <c r="C31" s="326"/>
      <c r="D31" s="395"/>
      <c r="E31" s="326"/>
      <c r="F31" s="326"/>
      <c r="G31" s="395"/>
      <c r="H31" s="326"/>
      <c r="I31" s="326"/>
      <c r="J31" s="395"/>
      <c r="K31" s="326"/>
      <c r="L31" s="326"/>
      <c r="M31" s="395"/>
      <c r="N31" s="326"/>
      <c r="O31" s="326"/>
      <c r="P31" s="395"/>
    </row>
    <row r="32" spans="1:13" s="325" customFormat="1" ht="15">
      <c r="A32" s="113"/>
      <c r="D32" s="324"/>
      <c r="G32" s="324"/>
      <c r="J32" s="324"/>
      <c r="M32" s="324"/>
    </row>
  </sheetData>
  <printOptions/>
  <pageMargins left="0" right="0" top="1" bottom="0.25" header="0" footer="0"/>
  <pageSetup horizontalDpi="600" verticalDpi="600" orientation="portrait" paperSize="9" scale="95" r:id="rId2"/>
  <colBreaks count="3" manualBreakCount="3">
    <brk id="3" max="16383" man="1"/>
    <brk id="6" max="16383" man="1"/>
    <brk id="9" max="16383" man="1"/>
  </colBreak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6"/>
  <sheetViews>
    <sheetView workbookViewId="0" topLeftCell="A1">
      <pane xSplit="2" ySplit="3" topLeftCell="C4" activePane="bottomRight" state="frozen"/>
      <selection pane="topLeft" activeCell="C43" sqref="C43"/>
      <selection pane="topRight" activeCell="C43" sqref="C43"/>
      <selection pane="bottomLeft" activeCell="C43" sqref="C43"/>
      <selection pane="bottomRight" activeCell="A3" sqref="A3:B21"/>
    </sheetView>
  </sheetViews>
  <sheetFormatPr defaultColWidth="9.140625" defaultRowHeight="15"/>
  <cols>
    <col min="1" max="1" width="20.140625" style="0" customWidth="1"/>
    <col min="2" max="2" width="15.7109375" style="0" customWidth="1"/>
    <col min="3" max="4" width="10.140625" style="0" bestFit="1" customWidth="1"/>
    <col min="5" max="5" width="12.28125" style="0" bestFit="1" customWidth="1"/>
    <col min="6" max="6" width="9.140625" style="0" bestFit="1" customWidth="1"/>
    <col min="7" max="8" width="10.140625" style="0" bestFit="1" customWidth="1"/>
    <col min="9" max="9" width="7.421875" style="0" bestFit="1" customWidth="1"/>
    <col min="10" max="10" width="9.140625" style="0" bestFit="1" customWidth="1"/>
    <col min="11" max="12" width="10.140625" style="0" bestFit="1" customWidth="1"/>
    <col min="13" max="13" width="7.421875" style="0" bestFit="1" customWidth="1"/>
    <col min="14" max="14" width="9.140625" style="0" bestFit="1" customWidth="1"/>
    <col min="15" max="15" width="10.28125" style="0" customWidth="1"/>
    <col min="16" max="16" width="10.140625" style="0" bestFit="1" customWidth="1"/>
    <col min="17" max="17" width="7.421875" style="0" bestFit="1" customWidth="1"/>
    <col min="18" max="18" width="9.140625" style="0" bestFit="1" customWidth="1"/>
    <col min="19" max="19" width="11.140625" style="0" customWidth="1"/>
    <col min="20" max="20" width="10.140625" style="0" bestFit="1" customWidth="1"/>
    <col min="21" max="21" width="7.421875" style="0" bestFit="1" customWidth="1"/>
    <col min="22" max="22" width="9.140625" style="0" bestFit="1" customWidth="1"/>
  </cols>
  <sheetData>
    <row r="1" spans="1:22" ht="18">
      <c r="A1" s="54" t="s">
        <v>376</v>
      </c>
      <c r="B1" s="55"/>
      <c r="C1" s="55"/>
      <c r="D1" s="55"/>
      <c r="E1" s="55"/>
      <c r="F1" s="55"/>
      <c r="G1" s="55"/>
      <c r="H1" s="55"/>
      <c r="I1" s="55"/>
      <c r="J1" s="55"/>
      <c r="K1" s="55"/>
      <c r="L1" s="55"/>
      <c r="M1" s="55"/>
      <c r="N1" s="55"/>
      <c r="O1" s="55"/>
      <c r="P1" s="55"/>
      <c r="Q1" s="55"/>
      <c r="R1" s="55"/>
      <c r="S1" s="55"/>
      <c r="T1" s="55"/>
      <c r="U1" s="55"/>
      <c r="V1" s="55"/>
    </row>
    <row r="2" spans="1:22" ht="18">
      <c r="A2" s="55"/>
      <c r="B2" s="55"/>
      <c r="C2" s="55"/>
      <c r="D2" s="55"/>
      <c r="E2" s="55"/>
      <c r="F2" s="55"/>
      <c r="G2" s="55"/>
      <c r="H2" s="55"/>
      <c r="I2" s="55"/>
      <c r="J2" s="55"/>
      <c r="K2" s="55"/>
      <c r="L2" s="55"/>
      <c r="M2" s="55"/>
      <c r="N2" s="55"/>
      <c r="O2" s="55"/>
      <c r="P2" s="55"/>
      <c r="Q2" s="55"/>
      <c r="R2" s="55"/>
      <c r="S2" s="55"/>
      <c r="T2" s="55"/>
      <c r="U2" s="55"/>
      <c r="V2" s="55"/>
    </row>
    <row r="3" spans="1:22" s="3" customFormat="1" ht="54">
      <c r="A3" s="82" t="s">
        <v>75</v>
      </c>
      <c r="B3" s="82" t="s">
        <v>375</v>
      </c>
      <c r="C3" s="83" t="s">
        <v>436</v>
      </c>
      <c r="D3" s="83" t="s">
        <v>404</v>
      </c>
      <c r="E3" s="408" t="s">
        <v>395</v>
      </c>
      <c r="F3" s="409"/>
      <c r="G3" s="84" t="s">
        <v>435</v>
      </c>
      <c r="H3" s="84" t="s">
        <v>403</v>
      </c>
      <c r="I3" s="410" t="s">
        <v>396</v>
      </c>
      <c r="J3" s="409"/>
      <c r="K3" s="85" t="s">
        <v>408</v>
      </c>
      <c r="L3" s="85" t="s">
        <v>400</v>
      </c>
      <c r="M3" s="411" t="s">
        <v>397</v>
      </c>
      <c r="N3" s="409"/>
      <c r="O3" s="86" t="s">
        <v>437</v>
      </c>
      <c r="P3" s="86" t="s">
        <v>402</v>
      </c>
      <c r="Q3" s="412" t="s">
        <v>398</v>
      </c>
      <c r="R3" s="413"/>
      <c r="S3" s="87" t="s">
        <v>438</v>
      </c>
      <c r="T3" s="87" t="s">
        <v>401</v>
      </c>
      <c r="U3" s="414" t="s">
        <v>399</v>
      </c>
      <c r="V3" s="415"/>
    </row>
    <row r="4" spans="1:22" s="3" customFormat="1" ht="36">
      <c r="A4" s="56"/>
      <c r="B4" s="56"/>
      <c r="C4" s="57"/>
      <c r="D4" s="57"/>
      <c r="E4" s="57" t="s">
        <v>433</v>
      </c>
      <c r="F4" s="57" t="s">
        <v>434</v>
      </c>
      <c r="G4" s="58"/>
      <c r="H4" s="58"/>
      <c r="I4" s="58" t="s">
        <v>433</v>
      </c>
      <c r="J4" s="58" t="s">
        <v>432</v>
      </c>
      <c r="K4" s="59"/>
      <c r="L4" s="59"/>
      <c r="M4" s="59" t="s">
        <v>433</v>
      </c>
      <c r="N4" s="59" t="s">
        <v>434</v>
      </c>
      <c r="O4" s="60"/>
      <c r="P4" s="60"/>
      <c r="Q4" s="60" t="s">
        <v>433</v>
      </c>
      <c r="R4" s="60" t="s">
        <v>434</v>
      </c>
      <c r="S4" s="61"/>
      <c r="T4" s="61"/>
      <c r="U4" s="61" t="s">
        <v>433</v>
      </c>
      <c r="V4" s="61" t="s">
        <v>434</v>
      </c>
    </row>
    <row r="5" spans="1:22" ht="18">
      <c r="A5" s="62" t="s">
        <v>71</v>
      </c>
      <c r="B5" s="63">
        <v>25</v>
      </c>
      <c r="C5" s="64"/>
      <c r="D5" s="64"/>
      <c r="E5" s="64"/>
      <c r="F5" s="64"/>
      <c r="G5" s="65"/>
      <c r="H5" s="65"/>
      <c r="I5" s="65"/>
      <c r="J5" s="65"/>
      <c r="K5" s="66"/>
      <c r="L5" s="66"/>
      <c r="M5" s="66"/>
      <c r="N5" s="66"/>
      <c r="O5" s="67"/>
      <c r="P5" s="67"/>
      <c r="Q5" s="67"/>
      <c r="R5" s="67"/>
      <c r="S5" s="68"/>
      <c r="T5" s="68"/>
      <c r="U5" s="68"/>
      <c r="V5" s="68"/>
    </row>
    <row r="6" spans="1:22" ht="18">
      <c r="A6" s="62" t="s">
        <v>71</v>
      </c>
      <c r="B6" s="63">
        <v>50</v>
      </c>
      <c r="C6" s="64">
        <v>50</v>
      </c>
      <c r="D6" s="64">
        <v>35</v>
      </c>
      <c r="E6" s="64"/>
      <c r="F6" s="64">
        <v>40</v>
      </c>
      <c r="G6" s="65">
        <v>60</v>
      </c>
      <c r="H6" s="65">
        <v>45</v>
      </c>
      <c r="I6" s="65"/>
      <c r="J6" s="65">
        <v>55</v>
      </c>
      <c r="K6" s="72">
        <v>0.052083333333333336</v>
      </c>
      <c r="L6" s="72">
        <v>0.041666666666666664</v>
      </c>
      <c r="M6" s="72"/>
      <c r="N6" s="72">
        <v>0.04861111111111111</v>
      </c>
      <c r="O6" s="69">
        <v>0.05555555555555555</v>
      </c>
      <c r="P6" s="69">
        <v>0.04513888888888889</v>
      </c>
      <c r="Q6" s="69"/>
      <c r="R6" s="69">
        <v>0.052083333333333336</v>
      </c>
      <c r="S6" s="73">
        <v>0.05902777777777778</v>
      </c>
      <c r="T6" s="73">
        <v>0.04861111111111111</v>
      </c>
      <c r="U6" s="73"/>
      <c r="V6" s="73">
        <v>0.05555555555555555</v>
      </c>
    </row>
    <row r="7" spans="1:22" ht="18">
      <c r="A7" s="62" t="s">
        <v>71</v>
      </c>
      <c r="B7" s="63">
        <v>100</v>
      </c>
      <c r="C7" s="70">
        <v>0.07291666666666667</v>
      </c>
      <c r="D7" s="70">
        <v>0.0625</v>
      </c>
      <c r="E7" s="70" t="s">
        <v>431</v>
      </c>
      <c r="F7" s="70">
        <v>0.08333333333333333</v>
      </c>
      <c r="G7" s="71">
        <v>0.08333333333333333</v>
      </c>
      <c r="H7" s="71">
        <v>0.06944444444444443</v>
      </c>
      <c r="I7" s="71">
        <v>0.0625</v>
      </c>
      <c r="J7" s="71">
        <v>0.09375</v>
      </c>
      <c r="K7" s="72">
        <v>0.09722222222222222</v>
      </c>
      <c r="L7" s="72">
        <v>0.08333333333333333</v>
      </c>
      <c r="M7" s="72">
        <v>0.0763888888888889</v>
      </c>
      <c r="N7" s="72">
        <v>0.10416666666666667</v>
      </c>
      <c r="O7" s="69">
        <v>0.1076388888888889</v>
      </c>
      <c r="P7" s="69">
        <v>0.09722222222222222</v>
      </c>
      <c r="Q7" s="69">
        <v>0.08333333333333333</v>
      </c>
      <c r="R7" s="69">
        <v>0.11458333333333333</v>
      </c>
      <c r="S7" s="73">
        <v>0.125</v>
      </c>
      <c r="T7" s="73">
        <v>0.11458333333333333</v>
      </c>
      <c r="U7" s="73">
        <v>0.09375</v>
      </c>
      <c r="V7" s="73">
        <v>0.13541666666666666</v>
      </c>
    </row>
    <row r="8" spans="1:22" ht="18">
      <c r="A8" s="62" t="s">
        <v>71</v>
      </c>
      <c r="B8" s="63">
        <v>200</v>
      </c>
      <c r="C8" s="70">
        <v>0.13541666666666666</v>
      </c>
      <c r="D8" s="70">
        <v>0.125</v>
      </c>
      <c r="E8" s="70"/>
      <c r="F8" s="70">
        <v>0.16666666666666666</v>
      </c>
      <c r="G8" s="71">
        <v>0.15625</v>
      </c>
      <c r="H8" s="71">
        <v>0.13541666666666666</v>
      </c>
      <c r="I8" s="71"/>
      <c r="J8" s="71">
        <v>0.17708333333333334</v>
      </c>
      <c r="K8" s="72">
        <v>0.16666666666666666</v>
      </c>
      <c r="L8" s="72">
        <v>0.14583333333333334</v>
      </c>
      <c r="M8" s="72"/>
      <c r="N8" s="72">
        <v>0.1875</v>
      </c>
      <c r="O8" s="69">
        <v>0.20833333333333334</v>
      </c>
      <c r="P8" s="69">
        <v>0.1875</v>
      </c>
      <c r="Q8" s="69"/>
      <c r="R8" s="69">
        <v>0.22916666666666666</v>
      </c>
      <c r="S8" s="73">
        <v>0.22916666666666666</v>
      </c>
      <c r="T8" s="73">
        <v>0.20833333333333334</v>
      </c>
      <c r="U8" s="73"/>
      <c r="V8" s="73">
        <v>0.25</v>
      </c>
    </row>
    <row r="9" spans="1:22" ht="18">
      <c r="A9" s="62" t="s">
        <v>71</v>
      </c>
      <c r="B9" s="63">
        <v>400</v>
      </c>
      <c r="C9" s="70">
        <v>0.28125</v>
      </c>
      <c r="D9" s="70">
        <v>0.2604166666666667</v>
      </c>
      <c r="E9" s="70"/>
      <c r="F9" s="70">
        <v>0.34375</v>
      </c>
      <c r="G9" s="71">
        <v>0.3194444444444445</v>
      </c>
      <c r="H9" s="71">
        <v>0.28125</v>
      </c>
      <c r="I9" s="71"/>
      <c r="J9" s="71">
        <v>0.3541666666666667</v>
      </c>
      <c r="K9" s="77"/>
      <c r="L9" s="77"/>
      <c r="M9" s="77"/>
      <c r="N9" s="77"/>
      <c r="O9" s="78"/>
      <c r="P9" s="78"/>
      <c r="Q9" s="78"/>
      <c r="R9" s="78"/>
      <c r="S9" s="79"/>
      <c r="T9" s="79"/>
      <c r="U9" s="79"/>
      <c r="V9" s="79"/>
    </row>
    <row r="10" spans="1:22" ht="18">
      <c r="A10" s="62" t="s">
        <v>72</v>
      </c>
      <c r="B10" s="63">
        <v>25</v>
      </c>
      <c r="C10" s="64"/>
      <c r="D10" s="64"/>
      <c r="E10" s="64"/>
      <c r="F10" s="64"/>
      <c r="G10" s="65"/>
      <c r="H10" s="65"/>
      <c r="I10" s="65"/>
      <c r="J10" s="65"/>
      <c r="K10" s="66"/>
      <c r="L10" s="66"/>
      <c r="M10" s="66"/>
      <c r="N10" s="66"/>
      <c r="O10" s="67"/>
      <c r="P10" s="67"/>
      <c r="Q10" s="67"/>
      <c r="R10" s="67"/>
      <c r="S10" s="68"/>
      <c r="T10" s="68"/>
      <c r="U10" s="68"/>
      <c r="V10" s="68"/>
    </row>
    <row r="11" spans="1:22" ht="18">
      <c r="A11" s="62" t="s">
        <v>72</v>
      </c>
      <c r="B11" s="63">
        <v>50</v>
      </c>
      <c r="C11" s="64"/>
      <c r="D11" s="64"/>
      <c r="E11" s="64"/>
      <c r="F11" s="64"/>
      <c r="G11" s="65"/>
      <c r="H11" s="65"/>
      <c r="I11" s="65"/>
      <c r="J11" s="65"/>
      <c r="K11" s="66"/>
      <c r="L11" s="66"/>
      <c r="M11" s="66"/>
      <c r="N11" s="66"/>
      <c r="O11" s="67"/>
      <c r="P11" s="67"/>
      <c r="Q11" s="67"/>
      <c r="R11" s="67"/>
      <c r="S11" s="68"/>
      <c r="T11" s="68"/>
      <c r="U11" s="68"/>
      <c r="V11" s="68"/>
    </row>
    <row r="12" spans="1:22" ht="18">
      <c r="A12" s="62" t="s">
        <v>72</v>
      </c>
      <c r="B12" s="63">
        <v>100</v>
      </c>
      <c r="C12" s="64"/>
      <c r="D12" s="64"/>
      <c r="E12" s="64"/>
      <c r="F12" s="64"/>
      <c r="G12" s="65"/>
      <c r="H12" s="65"/>
      <c r="I12" s="65"/>
      <c r="J12" s="65"/>
      <c r="K12" s="77"/>
      <c r="L12" s="77"/>
      <c r="M12" s="77"/>
      <c r="N12" s="77"/>
      <c r="O12" s="78"/>
      <c r="P12" s="78"/>
      <c r="Q12" s="78"/>
      <c r="R12" s="78"/>
      <c r="S12" s="79"/>
      <c r="T12" s="79"/>
      <c r="U12" s="79"/>
      <c r="V12" s="79"/>
    </row>
    <row r="13" spans="1:22" ht="18">
      <c r="A13" s="62" t="s">
        <v>72</v>
      </c>
      <c r="B13" s="63">
        <v>200</v>
      </c>
      <c r="C13" s="64"/>
      <c r="D13" s="64"/>
      <c r="E13" s="64"/>
      <c r="F13" s="64"/>
      <c r="G13" s="65"/>
      <c r="H13" s="65"/>
      <c r="I13" s="65"/>
      <c r="J13" s="65"/>
      <c r="K13" s="77"/>
      <c r="L13" s="77"/>
      <c r="M13" s="77"/>
      <c r="N13" s="77"/>
      <c r="O13" s="78"/>
      <c r="P13" s="78"/>
      <c r="Q13" s="78"/>
      <c r="R13" s="78"/>
      <c r="S13" s="79"/>
      <c r="T13" s="79"/>
      <c r="U13" s="79"/>
      <c r="V13" s="79"/>
    </row>
    <row r="14" spans="1:22" ht="18">
      <c r="A14" s="62" t="s">
        <v>74</v>
      </c>
      <c r="B14" s="63">
        <v>25</v>
      </c>
      <c r="C14" s="64"/>
      <c r="D14" s="64"/>
      <c r="E14" s="64"/>
      <c r="F14" s="64"/>
      <c r="G14" s="65"/>
      <c r="H14" s="65"/>
      <c r="I14" s="65"/>
      <c r="J14" s="65"/>
      <c r="K14" s="66"/>
      <c r="L14" s="66"/>
      <c r="M14" s="66"/>
      <c r="N14" s="66"/>
      <c r="O14" s="67"/>
      <c r="P14" s="67"/>
      <c r="Q14" s="67"/>
      <c r="R14" s="67"/>
      <c r="S14" s="68"/>
      <c r="T14" s="68"/>
      <c r="U14" s="68"/>
      <c r="V14" s="68"/>
    </row>
    <row r="15" spans="1:22" ht="18">
      <c r="A15" s="62" t="s">
        <v>74</v>
      </c>
      <c r="B15" s="63">
        <v>50</v>
      </c>
      <c r="C15" s="70">
        <v>0.04861111111111111</v>
      </c>
      <c r="D15" s="70">
        <v>0.041666666666666664</v>
      </c>
      <c r="E15" s="64">
        <v>40</v>
      </c>
      <c r="F15" s="70">
        <v>0.04861111111111111</v>
      </c>
      <c r="G15" s="71">
        <v>0.052083333333333336</v>
      </c>
      <c r="H15" s="71">
        <v>0.04513888888888889</v>
      </c>
      <c r="I15" s="65">
        <v>45</v>
      </c>
      <c r="J15" s="71">
        <v>0.052083333333333336</v>
      </c>
      <c r="K15" s="72">
        <v>0.04513888888888889</v>
      </c>
      <c r="L15" s="72"/>
      <c r="M15" s="72"/>
      <c r="N15" s="72">
        <v>0.041666666666666664</v>
      </c>
      <c r="O15" s="69">
        <v>0.052083333333333336</v>
      </c>
      <c r="P15" s="69">
        <v>0.05555555555555555</v>
      </c>
      <c r="Q15" s="69"/>
      <c r="R15" s="69"/>
      <c r="S15" s="73">
        <v>0.07291666666666667</v>
      </c>
      <c r="T15" s="73">
        <v>0.06944444444444443</v>
      </c>
      <c r="U15" s="73"/>
      <c r="V15" s="73"/>
    </row>
    <row r="16" spans="1:22" ht="18">
      <c r="A16" s="62" t="s">
        <v>74</v>
      </c>
      <c r="B16" s="63">
        <v>100</v>
      </c>
      <c r="C16" s="70">
        <v>0.09027777777777778</v>
      </c>
      <c r="D16" s="70">
        <v>0.08333333333333333</v>
      </c>
      <c r="E16" s="70">
        <v>0.0625</v>
      </c>
      <c r="F16" s="70">
        <v>0.09027777777777778</v>
      </c>
      <c r="G16" s="71">
        <v>0.09722222222222222</v>
      </c>
      <c r="H16" s="71">
        <v>0.09027777777777778</v>
      </c>
      <c r="I16" s="71">
        <v>0.06944444444444443</v>
      </c>
      <c r="J16" s="71">
        <v>0.09722222222222222</v>
      </c>
      <c r="K16" s="66"/>
      <c r="L16" s="66"/>
      <c r="M16" s="66"/>
      <c r="N16" s="66"/>
      <c r="O16" s="67"/>
      <c r="P16" s="67"/>
      <c r="Q16" s="67"/>
      <c r="R16" s="67"/>
      <c r="S16" s="68"/>
      <c r="T16" s="68"/>
      <c r="U16" s="68"/>
      <c r="V16" s="68"/>
    </row>
    <row r="17" spans="1:22" ht="18">
      <c r="A17" s="62" t="s">
        <v>74</v>
      </c>
      <c r="B17" s="63">
        <v>200</v>
      </c>
      <c r="C17" s="64"/>
      <c r="D17" s="64"/>
      <c r="E17" s="64"/>
      <c r="F17" s="64"/>
      <c r="G17" s="65"/>
      <c r="H17" s="65"/>
      <c r="I17" s="65"/>
      <c r="J17" s="65"/>
      <c r="K17" s="66"/>
      <c r="L17" s="66"/>
      <c r="M17" s="66"/>
      <c r="N17" s="66"/>
      <c r="O17" s="78"/>
      <c r="P17" s="78"/>
      <c r="Q17" s="78"/>
      <c r="R17" s="78"/>
      <c r="S17" s="79"/>
      <c r="T17" s="79"/>
      <c r="U17" s="79"/>
      <c r="V17" s="79"/>
    </row>
    <row r="18" spans="1:22" ht="18">
      <c r="A18" s="62" t="s">
        <v>73</v>
      </c>
      <c r="B18" s="63">
        <v>25</v>
      </c>
      <c r="C18" s="64"/>
      <c r="D18" s="64"/>
      <c r="E18" s="64"/>
      <c r="F18" s="64"/>
      <c r="G18" s="65"/>
      <c r="H18" s="65"/>
      <c r="I18" s="65"/>
      <c r="J18" s="65"/>
      <c r="K18" s="66"/>
      <c r="L18" s="66"/>
      <c r="M18" s="66"/>
      <c r="N18" s="66"/>
      <c r="O18" s="67"/>
      <c r="P18" s="67"/>
      <c r="Q18" s="67"/>
      <c r="R18" s="67"/>
      <c r="S18" s="68"/>
      <c r="T18" s="68"/>
      <c r="U18" s="68"/>
      <c r="V18" s="68"/>
    </row>
    <row r="19" spans="1:22" ht="18">
      <c r="A19" s="62" t="s">
        <v>73</v>
      </c>
      <c r="B19" s="63">
        <v>50</v>
      </c>
      <c r="C19" s="64">
        <v>45</v>
      </c>
      <c r="D19" s="64">
        <v>40</v>
      </c>
      <c r="E19" s="64"/>
      <c r="F19" s="64"/>
      <c r="G19" s="65">
        <v>55</v>
      </c>
      <c r="H19" s="65">
        <v>50</v>
      </c>
      <c r="I19" s="65"/>
      <c r="J19" s="65"/>
      <c r="K19" s="72">
        <v>0.04513888888888889</v>
      </c>
      <c r="L19" s="72"/>
      <c r="M19" s="72"/>
      <c r="N19" s="72">
        <v>0.041666666666666664</v>
      </c>
      <c r="O19" s="69">
        <v>0.052083333333333336</v>
      </c>
      <c r="P19" s="69">
        <v>0.05555555555555555</v>
      </c>
      <c r="Q19" s="69"/>
      <c r="R19" s="69"/>
      <c r="S19" s="73">
        <v>0.07291666666666667</v>
      </c>
      <c r="T19" s="73">
        <v>0.06944444444444443</v>
      </c>
      <c r="U19" s="73"/>
      <c r="V19" s="73"/>
    </row>
    <row r="20" spans="1:22" ht="18">
      <c r="A20" s="62" t="s">
        <v>73</v>
      </c>
      <c r="B20" s="63">
        <v>100</v>
      </c>
      <c r="C20" s="70">
        <v>0.0625</v>
      </c>
      <c r="D20" s="70">
        <v>0.05902777777777778</v>
      </c>
      <c r="E20" s="70"/>
      <c r="F20" s="70"/>
      <c r="G20" s="65"/>
      <c r="H20" s="65"/>
      <c r="I20" s="65"/>
      <c r="J20" s="65"/>
      <c r="K20" s="66"/>
      <c r="L20" s="66"/>
      <c r="M20" s="66"/>
      <c r="N20" s="66"/>
      <c r="O20" s="67"/>
      <c r="P20" s="67"/>
      <c r="Q20" s="67"/>
      <c r="R20" s="67"/>
      <c r="S20" s="68"/>
      <c r="T20" s="68"/>
      <c r="U20" s="68"/>
      <c r="V20" s="68"/>
    </row>
    <row r="21" spans="1:22" ht="18">
      <c r="A21" s="62" t="s">
        <v>73</v>
      </c>
      <c r="B21" s="63">
        <v>200</v>
      </c>
      <c r="C21" s="64"/>
      <c r="D21" s="64"/>
      <c r="E21" s="64"/>
      <c r="F21" s="64"/>
      <c r="G21" s="65"/>
      <c r="H21" s="65"/>
      <c r="I21" s="65"/>
      <c r="J21" s="65"/>
      <c r="K21" s="66"/>
      <c r="L21" s="66"/>
      <c r="M21" s="66"/>
      <c r="N21" s="66"/>
      <c r="O21" s="78"/>
      <c r="P21" s="78"/>
      <c r="Q21" s="78"/>
      <c r="R21" s="78"/>
      <c r="S21" s="79"/>
      <c r="T21" s="79"/>
      <c r="U21" s="79"/>
      <c r="V21" s="79"/>
    </row>
    <row r="24" ht="18">
      <c r="A24" s="74" t="s">
        <v>407</v>
      </c>
    </row>
    <row r="25" ht="18">
      <c r="A25" s="75" t="s">
        <v>405</v>
      </c>
    </row>
    <row r="26" ht="18">
      <c r="A26" s="76" t="s">
        <v>406</v>
      </c>
    </row>
    <row r="29" ht="15">
      <c r="C29" s="80"/>
    </row>
    <row r="32" ht="15">
      <c r="C32" s="81"/>
    </row>
    <row r="33" ht="15">
      <c r="C33" s="81"/>
    </row>
    <row r="34" ht="15">
      <c r="C34" s="81"/>
    </row>
    <row r="36" spans="1:4" ht="21">
      <c r="A36" s="113"/>
      <c r="C36" s="81"/>
      <c r="D36" s="81"/>
    </row>
  </sheetData>
  <mergeCells count="5">
    <mergeCell ref="E3:F3"/>
    <mergeCell ref="I3:J3"/>
    <mergeCell ref="M3:N3"/>
    <mergeCell ref="Q3:R3"/>
    <mergeCell ref="U3:V3"/>
  </mergeCells>
  <printOptions/>
  <pageMargins left="0.25" right="0.25" top="0.75" bottom="0.75" header="0.3" footer="0.3"/>
  <pageSetup horizontalDpi="600" verticalDpi="600" orientation="landscape" paperSize="9" scale="76" r:id="rId1"/>
  <colBreaks count="1" manualBreakCount="1">
    <brk id="14" max="16383" man="1"/>
  </col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zoomScale="75" zoomScaleNormal="75" workbookViewId="0" topLeftCell="A1">
      <selection activeCell="G23" sqref="G23"/>
    </sheetView>
  </sheetViews>
  <sheetFormatPr defaultColWidth="9.140625" defaultRowHeight="15"/>
  <cols>
    <col min="1" max="1" width="5.140625" style="0" customWidth="1"/>
    <col min="2" max="2" width="20.57421875" style="0" customWidth="1"/>
    <col min="3" max="3" width="3.8515625" style="0" customWidth="1"/>
    <col min="4" max="4" width="10.8515625" style="0" customWidth="1"/>
    <col min="5" max="5" width="12.140625" style="0" bestFit="1" customWidth="1"/>
    <col min="6" max="6" width="13.28125" style="0" bestFit="1" customWidth="1"/>
    <col min="7" max="7" width="22.28125" style="0" customWidth="1"/>
    <col min="8" max="8" width="23.28125" style="0" bestFit="1" customWidth="1"/>
    <col min="10" max="10" width="21.7109375" style="0" bestFit="1" customWidth="1"/>
    <col min="11" max="11" width="23.8515625" style="0" customWidth="1"/>
    <col min="12" max="12" width="5.421875" style="0" customWidth="1"/>
    <col min="13" max="13" width="34.7109375" style="0" bestFit="1" customWidth="1"/>
  </cols>
  <sheetData>
    <row r="1" spans="1:14" ht="15">
      <c r="A1" s="14" t="s">
        <v>136</v>
      </c>
      <c r="C1" s="3" t="s">
        <v>92</v>
      </c>
      <c r="E1" s="3" t="s">
        <v>85</v>
      </c>
      <c r="F1" s="3" t="s">
        <v>84</v>
      </c>
      <c r="G1" s="299" t="s">
        <v>596</v>
      </c>
      <c r="H1" s="298" t="s">
        <v>1076</v>
      </c>
      <c r="J1" s="298" t="s">
        <v>1157</v>
      </c>
      <c r="K1" s="302"/>
      <c r="M1" s="298" t="s">
        <v>1166</v>
      </c>
      <c r="N1" s="305"/>
    </row>
    <row r="2" spans="1:14" ht="28.8">
      <c r="A2" s="5" t="s">
        <v>132</v>
      </c>
      <c r="B2" s="5" t="s">
        <v>133</v>
      </c>
      <c r="C2" t="s">
        <v>89</v>
      </c>
      <c r="D2" t="s">
        <v>93</v>
      </c>
      <c r="E2" s="13" t="s">
        <v>71</v>
      </c>
      <c r="F2" s="13" t="s">
        <v>77</v>
      </c>
      <c r="G2" s="300" t="s">
        <v>1086</v>
      </c>
      <c r="H2" s="296" t="s">
        <v>1087</v>
      </c>
      <c r="J2" s="296" t="s">
        <v>1086</v>
      </c>
      <c r="K2" s="303" t="s">
        <v>1158</v>
      </c>
      <c r="M2" s="296" t="s">
        <v>1086</v>
      </c>
      <c r="N2" s="306" t="s">
        <v>1163</v>
      </c>
    </row>
    <row r="3" spans="1:14" ht="28.8">
      <c r="A3" s="5" t="s">
        <v>131</v>
      </c>
      <c r="B3" s="5" t="s">
        <v>134</v>
      </c>
      <c r="C3" s="13" t="s">
        <v>90</v>
      </c>
      <c r="D3" s="13" t="s">
        <v>94</v>
      </c>
      <c r="E3" s="13" t="s">
        <v>72</v>
      </c>
      <c r="F3" s="13" t="s">
        <v>78</v>
      </c>
      <c r="G3" s="301" t="s">
        <v>1153</v>
      </c>
      <c r="H3" s="296" t="s">
        <v>1088</v>
      </c>
      <c r="J3" s="297" t="s">
        <v>1153</v>
      </c>
      <c r="K3" s="303" t="s">
        <v>1159</v>
      </c>
      <c r="M3" s="297" t="s">
        <v>1153</v>
      </c>
      <c r="N3" s="307" t="s">
        <v>1163</v>
      </c>
    </row>
    <row r="4" spans="1:14" ht="15">
      <c r="A4" s="5" t="s">
        <v>89</v>
      </c>
      <c r="B4" s="5" t="s">
        <v>135</v>
      </c>
      <c r="C4" s="9" t="s">
        <v>91</v>
      </c>
      <c r="D4" t="s">
        <v>95</v>
      </c>
      <c r="E4" s="13" t="s">
        <v>73</v>
      </c>
      <c r="F4" s="13" t="s">
        <v>79</v>
      </c>
      <c r="G4" s="300" t="s">
        <v>1093</v>
      </c>
      <c r="H4" s="296" t="s">
        <v>1152</v>
      </c>
      <c r="J4" s="296" t="s">
        <v>1093</v>
      </c>
      <c r="K4" s="304" t="s">
        <v>1160</v>
      </c>
      <c r="M4" s="296" t="s">
        <v>1093</v>
      </c>
      <c r="N4" s="306" t="s">
        <v>1164</v>
      </c>
    </row>
    <row r="5" spans="1:14" ht="15">
      <c r="A5" s="5">
        <v>900</v>
      </c>
      <c r="B5" s="7" t="s">
        <v>138</v>
      </c>
      <c r="C5" s="9"/>
      <c r="E5" s="13" t="s">
        <v>74</v>
      </c>
      <c r="F5" s="13" t="s">
        <v>80</v>
      </c>
      <c r="G5" s="300" t="s">
        <v>1085</v>
      </c>
      <c r="H5" s="296" t="s">
        <v>1089</v>
      </c>
      <c r="J5" s="296" t="s">
        <v>1085</v>
      </c>
      <c r="K5" s="304" t="s">
        <v>1161</v>
      </c>
      <c r="M5" s="296" t="s">
        <v>1085</v>
      </c>
      <c r="N5" s="302" t="s">
        <v>1165</v>
      </c>
    </row>
    <row r="6" spans="1:14" ht="15">
      <c r="A6" s="5" t="s">
        <v>142</v>
      </c>
      <c r="B6" s="7" t="s">
        <v>143</v>
      </c>
      <c r="C6" s="9"/>
      <c r="E6" s="13"/>
      <c r="F6" s="13"/>
      <c r="G6" s="300" t="s">
        <v>1092</v>
      </c>
      <c r="H6" s="296" t="s">
        <v>1090</v>
      </c>
      <c r="J6" s="296" t="s">
        <v>1092</v>
      </c>
      <c r="K6" s="304" t="s">
        <v>1162</v>
      </c>
      <c r="M6" s="296" t="s">
        <v>1092</v>
      </c>
      <c r="N6" s="302" t="s">
        <v>1165</v>
      </c>
    </row>
    <row r="7" spans="7:8" ht="15">
      <c r="G7" s="13"/>
      <c r="H7" s="296" t="s">
        <v>1091</v>
      </c>
    </row>
    <row r="36" ht="21">
      <c r="A36" s="113"/>
    </row>
  </sheetData>
  <printOptions/>
  <pageMargins left="0.7" right="0.7" top="0.75" bottom="0.75" header="0.3" footer="0.3"/>
  <pageSetup horizontalDpi="600" verticalDpi="600" orientation="landscape" paperSize="9" scale="89"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zoomScale="75" zoomScaleNormal="75" workbookViewId="0" topLeftCell="A1">
      <pane ySplit="2" topLeftCell="A3" activePane="bottomLeft" state="frozen"/>
      <selection pane="topLeft" activeCell="C43" sqref="C43"/>
      <selection pane="bottomLeft" activeCell="G23" sqref="G23"/>
    </sheetView>
  </sheetViews>
  <sheetFormatPr defaultColWidth="9.140625" defaultRowHeight="15"/>
  <cols>
    <col min="1" max="1" width="68.8515625" style="93" customWidth="1"/>
    <col min="2" max="2" width="22.421875" style="92" customWidth="1"/>
    <col min="3" max="3" width="14.8515625" style="92" customWidth="1"/>
    <col min="4" max="4" width="71.421875" style="93" customWidth="1"/>
    <col min="5" max="5" width="20.00390625" style="93" customWidth="1"/>
    <col min="6" max="6" width="16.00390625" style="92" customWidth="1"/>
    <col min="7" max="7" width="69.8515625" style="93" customWidth="1"/>
    <col min="8" max="8" width="20.28125" style="93" bestFit="1" customWidth="1"/>
    <col min="9" max="9" width="14.28125" style="92" bestFit="1" customWidth="1"/>
    <col min="10" max="10" width="69.140625" style="93" customWidth="1"/>
    <col min="11" max="11" width="18.140625" style="93" customWidth="1"/>
    <col min="12" max="12" width="14.28125" style="92" bestFit="1" customWidth="1"/>
    <col min="13" max="13" width="71.28125" style="93" customWidth="1"/>
    <col min="14" max="14" width="21.7109375" style="93" customWidth="1"/>
    <col min="15" max="15" width="12.7109375" style="92" customWidth="1"/>
    <col min="16" max="16384" width="9.140625" style="93" customWidth="1"/>
  </cols>
  <sheetData>
    <row r="1" ht="31.5">
      <c r="A1" s="143" t="s">
        <v>593</v>
      </c>
    </row>
    <row r="2" spans="1:15" s="90" customFormat="1" ht="15">
      <c r="A2" s="88" t="s">
        <v>11</v>
      </c>
      <c r="B2" s="89" t="s">
        <v>412</v>
      </c>
      <c r="C2" s="89" t="s">
        <v>16</v>
      </c>
      <c r="D2" s="88" t="s">
        <v>10</v>
      </c>
      <c r="E2" s="88" t="s">
        <v>412</v>
      </c>
      <c r="F2" s="89" t="s">
        <v>16</v>
      </c>
      <c r="G2" s="88" t="s">
        <v>9</v>
      </c>
      <c r="H2" s="88" t="s">
        <v>412</v>
      </c>
      <c r="I2" s="88" t="s">
        <v>16</v>
      </c>
      <c r="J2" s="88" t="s">
        <v>14</v>
      </c>
      <c r="K2" s="88" t="s">
        <v>412</v>
      </c>
      <c r="L2" s="88" t="s">
        <v>16</v>
      </c>
      <c r="M2" s="88" t="s">
        <v>31</v>
      </c>
      <c r="N2" s="88" t="s">
        <v>412</v>
      </c>
      <c r="O2" s="88" t="s">
        <v>16</v>
      </c>
    </row>
    <row r="3" spans="1:14" ht="15">
      <c r="A3" s="96" t="s">
        <v>5</v>
      </c>
      <c r="B3" s="95"/>
      <c r="D3" s="96" t="s">
        <v>5</v>
      </c>
      <c r="E3" s="96"/>
      <c r="G3" s="96" t="s">
        <v>5</v>
      </c>
      <c r="H3" s="96"/>
      <c r="J3" s="96" t="s">
        <v>5</v>
      </c>
      <c r="K3" s="96"/>
      <c r="M3" s="96" t="s">
        <v>5</v>
      </c>
      <c r="N3" s="96"/>
    </row>
    <row r="4" spans="1:15" ht="15">
      <c r="A4" s="94" t="s">
        <v>1201</v>
      </c>
      <c r="B4" s="98"/>
      <c r="C4" s="95">
        <v>100</v>
      </c>
      <c r="D4" s="94" t="s">
        <v>1201</v>
      </c>
      <c r="E4" s="98"/>
      <c r="F4" s="95">
        <v>100</v>
      </c>
      <c r="G4" s="94" t="s">
        <v>1201</v>
      </c>
      <c r="H4" s="98"/>
      <c r="I4" s="95">
        <v>100</v>
      </c>
      <c r="J4" s="94" t="s">
        <v>1201</v>
      </c>
      <c r="K4" s="98"/>
      <c r="L4" s="95">
        <v>100</v>
      </c>
      <c r="M4" s="94" t="s">
        <v>1201</v>
      </c>
      <c r="N4" s="98"/>
      <c r="O4" s="95">
        <v>100</v>
      </c>
    </row>
    <row r="5" spans="1:15" ht="16.5" customHeight="1">
      <c r="A5" s="91"/>
      <c r="B5" s="99"/>
      <c r="C5" s="95"/>
      <c r="D5" s="91"/>
      <c r="E5" s="91"/>
      <c r="F5" s="95"/>
      <c r="G5" s="91"/>
      <c r="H5" s="91"/>
      <c r="I5" s="95"/>
      <c r="J5" s="91"/>
      <c r="K5" s="91"/>
      <c r="L5" s="95"/>
      <c r="M5" s="91"/>
      <c r="N5" s="91"/>
      <c r="O5" s="95"/>
    </row>
    <row r="6" spans="1:15" ht="31.5">
      <c r="A6" s="96" t="s">
        <v>1200</v>
      </c>
      <c r="B6" s="95"/>
      <c r="D6" s="96" t="s">
        <v>1200</v>
      </c>
      <c r="E6" s="96"/>
      <c r="F6" s="97"/>
      <c r="G6" s="96" t="s">
        <v>1200</v>
      </c>
      <c r="H6" s="96"/>
      <c r="I6" s="97"/>
      <c r="J6" s="96" t="s">
        <v>1200</v>
      </c>
      <c r="K6" s="96"/>
      <c r="L6" s="97"/>
      <c r="M6" s="96" t="s">
        <v>1200</v>
      </c>
      <c r="N6" s="96"/>
      <c r="O6" s="97"/>
    </row>
    <row r="7" spans="1:15" ht="31.5">
      <c r="A7" s="94" t="s">
        <v>1201</v>
      </c>
      <c r="B7" s="124" t="s">
        <v>574</v>
      </c>
      <c r="C7" s="97">
        <v>100</v>
      </c>
      <c r="D7" s="94" t="s">
        <v>1201</v>
      </c>
      <c r="E7" s="124" t="s">
        <v>574</v>
      </c>
      <c r="F7" s="97">
        <v>100</v>
      </c>
      <c r="G7" s="94" t="s">
        <v>1201</v>
      </c>
      <c r="H7" s="124" t="s">
        <v>574</v>
      </c>
      <c r="I7" s="97">
        <v>100</v>
      </c>
      <c r="J7" s="94" t="s">
        <v>1201</v>
      </c>
      <c r="K7" s="124" t="s">
        <v>574</v>
      </c>
      <c r="L7" s="97">
        <v>100</v>
      </c>
      <c r="M7" s="94" t="s">
        <v>1201</v>
      </c>
      <c r="N7" s="124" t="s">
        <v>574</v>
      </c>
      <c r="O7" s="97">
        <v>100</v>
      </c>
    </row>
    <row r="8" spans="1:15" ht="15">
      <c r="A8" s="94" t="s">
        <v>1201</v>
      </c>
      <c r="B8" s="189">
        <v>0.034722222222222224</v>
      </c>
      <c r="C8" s="97">
        <v>100</v>
      </c>
      <c r="D8" s="94" t="s">
        <v>1201</v>
      </c>
      <c r="E8" s="189">
        <v>0.034722222222222224</v>
      </c>
      <c r="F8" s="97">
        <v>100</v>
      </c>
      <c r="G8" s="94" t="s">
        <v>1201</v>
      </c>
      <c r="H8" s="189">
        <v>0.034722222222222224</v>
      </c>
      <c r="I8" s="97">
        <v>100</v>
      </c>
      <c r="J8" s="94" t="s">
        <v>1201</v>
      </c>
      <c r="K8" s="189">
        <v>0.034722222222222224</v>
      </c>
      <c r="L8" s="97">
        <v>100</v>
      </c>
      <c r="M8" s="94" t="s">
        <v>1201</v>
      </c>
      <c r="N8" s="189">
        <v>0.034722222222222224</v>
      </c>
      <c r="O8" s="97">
        <v>100</v>
      </c>
    </row>
    <row r="9" spans="1:15" ht="15">
      <c r="A9" s="94" t="s">
        <v>1201</v>
      </c>
      <c r="B9" s="189">
        <v>0.041666666666666664</v>
      </c>
      <c r="C9" s="97">
        <v>100</v>
      </c>
      <c r="D9" s="94" t="s">
        <v>1201</v>
      </c>
      <c r="E9" s="189">
        <v>0.041666666666666664</v>
      </c>
      <c r="F9" s="97">
        <v>100</v>
      </c>
      <c r="G9" s="94" t="s">
        <v>1201</v>
      </c>
      <c r="H9" s="189">
        <v>0.041666666666666664</v>
      </c>
      <c r="I9" s="97">
        <v>100</v>
      </c>
      <c r="J9" s="94" t="s">
        <v>1201</v>
      </c>
      <c r="K9" s="189">
        <v>0.041666666666666664</v>
      </c>
      <c r="L9" s="97">
        <v>100</v>
      </c>
      <c r="M9" s="94" t="s">
        <v>1201</v>
      </c>
      <c r="N9" s="189">
        <v>0.041666666666666664</v>
      </c>
      <c r="O9" s="97">
        <v>100</v>
      </c>
    </row>
    <row r="10" spans="1:15" ht="15">
      <c r="A10" s="94" t="s">
        <v>1201</v>
      </c>
      <c r="B10" s="100"/>
      <c r="C10" s="97">
        <v>100</v>
      </c>
      <c r="D10" s="94" t="s">
        <v>1201</v>
      </c>
      <c r="E10" s="100"/>
      <c r="F10" s="97">
        <v>100</v>
      </c>
      <c r="G10" s="94" t="s">
        <v>1201</v>
      </c>
      <c r="H10" s="100"/>
      <c r="I10" s="97">
        <v>100</v>
      </c>
      <c r="J10" s="94" t="s">
        <v>1201</v>
      </c>
      <c r="K10" s="100"/>
      <c r="L10" s="97">
        <v>100</v>
      </c>
      <c r="M10" s="94" t="s">
        <v>1201</v>
      </c>
      <c r="N10" s="100"/>
      <c r="O10" s="97">
        <v>100</v>
      </c>
    </row>
    <row r="11" spans="1:15" ht="17.25" customHeight="1">
      <c r="A11" s="94"/>
      <c r="B11" s="100"/>
      <c r="C11" s="95"/>
      <c r="D11" s="94"/>
      <c r="E11" s="100"/>
      <c r="F11" s="95"/>
      <c r="G11" s="94"/>
      <c r="H11" s="100"/>
      <c r="I11" s="95"/>
      <c r="J11" s="94"/>
      <c r="K11" s="100"/>
      <c r="L11" s="95"/>
      <c r="M11" s="94"/>
      <c r="N11" s="100"/>
      <c r="O11" s="95"/>
    </row>
    <row r="12" spans="1:15" ht="15">
      <c r="A12" s="96" t="s">
        <v>12</v>
      </c>
      <c r="B12" s="95"/>
      <c r="C12" s="95"/>
      <c r="D12" s="96" t="s">
        <v>12</v>
      </c>
      <c r="E12" s="95"/>
      <c r="F12" s="95"/>
      <c r="G12" s="96" t="s">
        <v>12</v>
      </c>
      <c r="H12" s="95"/>
      <c r="I12" s="95"/>
      <c r="J12" s="96" t="s">
        <v>12</v>
      </c>
      <c r="K12" s="95"/>
      <c r="L12" s="95"/>
      <c r="M12" s="96" t="s">
        <v>12</v>
      </c>
      <c r="N12" s="95"/>
      <c r="O12" s="95"/>
    </row>
    <row r="13" spans="1:15" ht="15">
      <c r="A13" s="94" t="s">
        <v>1201</v>
      </c>
      <c r="B13" s="124" t="s">
        <v>574</v>
      </c>
      <c r="C13" s="97">
        <v>100</v>
      </c>
      <c r="D13" s="94" t="s">
        <v>1201</v>
      </c>
      <c r="E13" s="124" t="s">
        <v>574</v>
      </c>
      <c r="F13" s="97">
        <v>100</v>
      </c>
      <c r="G13" s="94" t="s">
        <v>1201</v>
      </c>
      <c r="H13" s="124" t="s">
        <v>574</v>
      </c>
      <c r="I13" s="97">
        <v>100</v>
      </c>
      <c r="J13" s="94" t="s">
        <v>1201</v>
      </c>
      <c r="K13" s="124" t="s">
        <v>574</v>
      </c>
      <c r="L13" s="97">
        <v>100</v>
      </c>
      <c r="M13" s="94" t="s">
        <v>1201</v>
      </c>
      <c r="N13" s="124" t="s">
        <v>574</v>
      </c>
      <c r="O13" s="97">
        <v>100</v>
      </c>
    </row>
    <row r="14" spans="1:15" ht="15">
      <c r="A14" s="94" t="s">
        <v>1201</v>
      </c>
      <c r="B14" s="189">
        <v>0.034722222222222224</v>
      </c>
      <c r="C14" s="97">
        <v>100</v>
      </c>
      <c r="D14" s="94" t="s">
        <v>1201</v>
      </c>
      <c r="E14" s="189">
        <v>0.034722222222222224</v>
      </c>
      <c r="F14" s="97">
        <v>100</v>
      </c>
      <c r="G14" s="94" t="s">
        <v>1201</v>
      </c>
      <c r="H14" s="189">
        <v>0.034722222222222224</v>
      </c>
      <c r="I14" s="97">
        <v>100</v>
      </c>
      <c r="J14" s="94" t="s">
        <v>1201</v>
      </c>
      <c r="K14" s="189">
        <v>0.034722222222222224</v>
      </c>
      <c r="L14" s="97">
        <v>100</v>
      </c>
      <c r="M14" s="94" t="s">
        <v>1201</v>
      </c>
      <c r="N14" s="189">
        <v>0.034722222222222224</v>
      </c>
      <c r="O14" s="97">
        <v>100</v>
      </c>
    </row>
    <row r="15" spans="1:15" ht="15">
      <c r="A15" s="94" t="s">
        <v>1201</v>
      </c>
      <c r="B15" s="189">
        <v>0.041666666666666664</v>
      </c>
      <c r="C15" s="97">
        <v>100</v>
      </c>
      <c r="D15" s="94" t="s">
        <v>1201</v>
      </c>
      <c r="E15" s="189">
        <v>0.041666666666666664</v>
      </c>
      <c r="F15" s="97">
        <v>100</v>
      </c>
      <c r="G15" s="94" t="s">
        <v>1201</v>
      </c>
      <c r="H15" s="189">
        <v>0.041666666666666664</v>
      </c>
      <c r="I15" s="97">
        <v>100</v>
      </c>
      <c r="J15" s="94" t="s">
        <v>1201</v>
      </c>
      <c r="K15" s="189">
        <v>0.041666666666666664</v>
      </c>
      <c r="L15" s="97">
        <v>100</v>
      </c>
      <c r="M15" s="94" t="s">
        <v>1201</v>
      </c>
      <c r="N15" s="189">
        <v>0.041666666666666664</v>
      </c>
      <c r="O15" s="97">
        <v>100</v>
      </c>
    </row>
    <row r="16" spans="1:15" ht="18" customHeight="1">
      <c r="A16" s="94"/>
      <c r="B16" s="102"/>
      <c r="C16" s="95"/>
      <c r="D16" s="94"/>
      <c r="E16" s="102"/>
      <c r="F16" s="95"/>
      <c r="G16" s="94"/>
      <c r="H16" s="102"/>
      <c r="I16" s="95"/>
      <c r="J16" s="94"/>
      <c r="K16" s="103"/>
      <c r="L16" s="95"/>
      <c r="O16" s="93"/>
    </row>
    <row r="17" spans="1:15" ht="15">
      <c r="A17" s="96" t="s">
        <v>13</v>
      </c>
      <c r="B17" s="95"/>
      <c r="C17" s="95"/>
      <c r="D17" s="96" t="s">
        <v>13</v>
      </c>
      <c r="E17" s="95"/>
      <c r="F17" s="95"/>
      <c r="G17" s="96" t="s">
        <v>13</v>
      </c>
      <c r="H17" s="95"/>
      <c r="I17" s="95"/>
      <c r="J17" s="96" t="s">
        <v>13</v>
      </c>
      <c r="K17" s="95"/>
      <c r="L17" s="95"/>
      <c r="M17" s="96" t="s">
        <v>13</v>
      </c>
      <c r="N17" s="95"/>
      <c r="O17" s="95"/>
    </row>
    <row r="18" spans="1:15" ht="15">
      <c r="A18" s="94" t="s">
        <v>0</v>
      </c>
      <c r="B18" s="98"/>
      <c r="C18" s="97">
        <v>100</v>
      </c>
      <c r="D18" s="94" t="s">
        <v>0</v>
      </c>
      <c r="E18" s="98"/>
      <c r="F18" s="97">
        <v>100</v>
      </c>
      <c r="G18" s="94" t="s">
        <v>0</v>
      </c>
      <c r="H18" s="98"/>
      <c r="I18" s="97">
        <v>100</v>
      </c>
      <c r="J18" s="94" t="s">
        <v>384</v>
      </c>
      <c r="K18" s="98"/>
      <c r="L18" s="97">
        <v>100</v>
      </c>
      <c r="M18" s="94" t="s">
        <v>384</v>
      </c>
      <c r="N18" s="98"/>
      <c r="O18" s="97">
        <v>100</v>
      </c>
    </row>
    <row r="19" spans="1:15" ht="15">
      <c r="A19" s="96" t="s">
        <v>15</v>
      </c>
      <c r="B19" s="95"/>
      <c r="C19" s="97">
        <f>SUM(C4:C18)</f>
        <v>900</v>
      </c>
      <c r="D19" s="96" t="s">
        <v>15</v>
      </c>
      <c r="E19" s="96"/>
      <c r="F19" s="97">
        <f>SUM(F4:F18)</f>
        <v>900</v>
      </c>
      <c r="G19" s="96" t="s">
        <v>15</v>
      </c>
      <c r="H19" s="96"/>
      <c r="I19" s="97">
        <f>SUM(I4:I18)</f>
        <v>900</v>
      </c>
      <c r="J19" s="96" t="s">
        <v>15</v>
      </c>
      <c r="K19" s="96"/>
      <c r="L19" s="97">
        <f>SUM(L4:L18)</f>
        <v>900</v>
      </c>
      <c r="M19" s="96" t="s">
        <v>15</v>
      </c>
      <c r="N19" s="96"/>
      <c r="O19" s="97">
        <f>SUM(O4:O18)</f>
        <v>900</v>
      </c>
    </row>
    <row r="20" spans="1:15" ht="15">
      <c r="A20" s="105"/>
      <c r="B20" s="106"/>
      <c r="C20" s="106">
        <v>3000</v>
      </c>
      <c r="D20" s="105"/>
      <c r="E20" s="105"/>
      <c r="F20" s="106">
        <v>2700</v>
      </c>
      <c r="G20" s="105"/>
      <c r="H20" s="105"/>
      <c r="I20" s="106">
        <v>2300</v>
      </c>
      <c r="J20" s="105"/>
      <c r="K20" s="105"/>
      <c r="L20" s="106">
        <v>1800</v>
      </c>
      <c r="M20" s="105" t="s">
        <v>19</v>
      </c>
      <c r="N20" s="105"/>
      <c r="O20" s="106">
        <v>1700</v>
      </c>
    </row>
    <row r="21" spans="1:15" ht="15">
      <c r="A21" s="105"/>
      <c r="B21" s="106"/>
      <c r="C21" s="106">
        <f>+C19-C20</f>
        <v>-2100</v>
      </c>
      <c r="D21" s="105"/>
      <c r="E21" s="105"/>
      <c r="F21" s="106">
        <f>+F19-F20</f>
        <v>-1800</v>
      </c>
      <c r="G21" s="105"/>
      <c r="H21" s="105"/>
      <c r="I21" s="106">
        <f>+I19-I20</f>
        <v>-1400</v>
      </c>
      <c r="J21" s="105"/>
      <c r="K21" s="105"/>
      <c r="L21" s="106">
        <f>+L19-L20</f>
        <v>-900</v>
      </c>
      <c r="M21" s="105" t="s">
        <v>20</v>
      </c>
      <c r="N21" s="105"/>
      <c r="O21" s="106">
        <f>+O19-O20</f>
        <v>-800</v>
      </c>
    </row>
    <row r="23" spans="1:14" s="92" customFormat="1" ht="15">
      <c r="A23" s="2" t="s">
        <v>32</v>
      </c>
      <c r="B23" s="146"/>
      <c r="D23" s="93"/>
      <c r="E23" s="93"/>
      <c r="G23" s="93"/>
      <c r="H23" s="93"/>
      <c r="J23" s="93"/>
      <c r="K23" s="93"/>
      <c r="M23" s="93"/>
      <c r="N23" s="93"/>
    </row>
    <row r="24" spans="1:15" s="180" customFormat="1" ht="28.8">
      <c r="A24" s="250" t="s">
        <v>596</v>
      </c>
      <c r="B24" s="250" t="s">
        <v>1076</v>
      </c>
      <c r="C24" s="248" t="s">
        <v>207</v>
      </c>
      <c r="D24" s="248" t="s">
        <v>1073</v>
      </c>
      <c r="E24" s="248" t="s">
        <v>597</v>
      </c>
      <c r="F24" s="248" t="s">
        <v>598</v>
      </c>
      <c r="G24" s="248" t="s">
        <v>1156</v>
      </c>
      <c r="H24" s="248" t="s">
        <v>612</v>
      </c>
      <c r="I24" s="178"/>
      <c r="L24" s="178"/>
      <c r="O24" s="178"/>
    </row>
    <row r="25" spans="1:14" s="262" customFormat="1" ht="15">
      <c r="A25" s="255" t="s">
        <v>1077</v>
      </c>
      <c r="B25" s="255" t="s">
        <v>1154</v>
      </c>
      <c r="C25" s="255" t="s">
        <v>1080</v>
      </c>
      <c r="D25" s="263" t="s">
        <v>1095</v>
      </c>
      <c r="E25" s="263" t="s">
        <v>614</v>
      </c>
      <c r="F25" s="264">
        <v>44101</v>
      </c>
      <c r="G25" s="282">
        <f>+C19</f>
        <v>900</v>
      </c>
      <c r="H25" s="251" t="s">
        <v>44</v>
      </c>
      <c r="J25" s="263"/>
      <c r="K25" s="263"/>
      <c r="M25" s="263"/>
      <c r="N25" s="263"/>
    </row>
    <row r="26" spans="1:2" ht="15">
      <c r="A26" s="261" t="s">
        <v>477</v>
      </c>
      <c r="B26" s="50"/>
    </row>
    <row r="27" spans="1:2" ht="15">
      <c r="A27" s="264">
        <v>44101</v>
      </c>
      <c r="B27" s="50"/>
    </row>
    <row r="34" spans="1:14" s="92" customFormat="1" ht="15">
      <c r="A34" s="114"/>
      <c r="D34" s="93"/>
      <c r="E34" s="93"/>
      <c r="G34" s="93"/>
      <c r="H34" s="93"/>
      <c r="J34" s="93"/>
      <c r="K34" s="93"/>
      <c r="M34" s="93"/>
      <c r="N34" s="93"/>
    </row>
  </sheetData>
  <printOptions/>
  <pageMargins left="0" right="0" top="1" bottom="0.25" header="0" footer="0"/>
  <pageSetup horizontalDpi="600" verticalDpi="600" orientation="portrait" paperSize="9" scale="95" r:id="rId2"/>
  <colBreaks count="3" manualBreakCount="3">
    <brk id="3" min="1" max="16383" man="1"/>
    <brk id="6" min="1" max="16383" man="1"/>
    <brk id="9" min="1" max="16383" man="1"/>
  </colBreak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tabSelected="1" zoomScale="75" zoomScaleNormal="75" workbookViewId="0" topLeftCell="A1">
      <pane ySplit="1" topLeftCell="A2" activePane="bottomLeft" state="frozen"/>
      <selection pane="topLeft" activeCell="A10" sqref="A10"/>
      <selection pane="bottomLeft" activeCell="A25" sqref="A25"/>
    </sheetView>
  </sheetViews>
  <sheetFormatPr defaultColWidth="9.140625" defaultRowHeight="15"/>
  <cols>
    <col min="1" max="1" width="68.8515625" style="93" customWidth="1"/>
    <col min="2" max="2" width="22.421875" style="92" customWidth="1"/>
    <col min="3" max="3" width="14.8515625" style="92" customWidth="1"/>
    <col min="4" max="4" width="71.421875" style="93" customWidth="1"/>
    <col min="5" max="5" width="20.00390625" style="93" customWidth="1"/>
    <col min="6" max="6" width="16.00390625" style="92" customWidth="1"/>
    <col min="7" max="7" width="69.8515625" style="93" customWidth="1"/>
    <col min="8" max="8" width="20.28125" style="93" bestFit="1" customWidth="1"/>
    <col min="9" max="9" width="14.28125" style="92" bestFit="1" customWidth="1"/>
    <col min="10" max="10" width="69.140625" style="93" customWidth="1"/>
    <col min="11" max="11" width="18.140625" style="93" customWidth="1"/>
    <col min="12" max="12" width="14.28125" style="92" bestFit="1" customWidth="1"/>
    <col min="13" max="13" width="71.28125" style="93" customWidth="1"/>
    <col min="14" max="14" width="21.7109375" style="93" customWidth="1"/>
    <col min="15" max="15" width="12.7109375" style="92" customWidth="1"/>
    <col min="16" max="16384" width="9.140625" style="93" customWidth="1"/>
  </cols>
  <sheetData>
    <row r="1" spans="1:15" s="90" customFormat="1" ht="31.5">
      <c r="A1" s="88" t="s">
        <v>11</v>
      </c>
      <c r="B1" s="89" t="s">
        <v>412</v>
      </c>
      <c r="C1" s="89" t="s">
        <v>16</v>
      </c>
      <c r="D1" s="88" t="s">
        <v>10</v>
      </c>
      <c r="E1" s="88" t="s">
        <v>412</v>
      </c>
      <c r="F1" s="89" t="s">
        <v>16</v>
      </c>
      <c r="G1" s="88" t="s">
        <v>9</v>
      </c>
      <c r="H1" s="88" t="s">
        <v>412</v>
      </c>
      <c r="I1" s="88" t="s">
        <v>16</v>
      </c>
      <c r="J1" s="88" t="s">
        <v>14</v>
      </c>
      <c r="K1" s="88" t="s">
        <v>412</v>
      </c>
      <c r="L1" s="88" t="s">
        <v>16</v>
      </c>
      <c r="M1" s="88" t="s">
        <v>31</v>
      </c>
      <c r="N1" s="88" t="s">
        <v>412</v>
      </c>
      <c r="O1" s="88" t="s">
        <v>16</v>
      </c>
    </row>
    <row r="2" spans="1:14" ht="15">
      <c r="A2" s="96" t="s">
        <v>5</v>
      </c>
      <c r="B2" s="95"/>
      <c r="D2" s="96" t="s">
        <v>5</v>
      </c>
      <c r="E2" s="96"/>
      <c r="G2" s="96" t="s">
        <v>5</v>
      </c>
      <c r="H2" s="96"/>
      <c r="J2" s="96" t="s">
        <v>5</v>
      </c>
      <c r="K2" s="96"/>
      <c r="M2" s="96" t="s">
        <v>5</v>
      </c>
      <c r="N2" s="96"/>
    </row>
    <row r="3" spans="1:15" ht="15">
      <c r="A3" s="94" t="s">
        <v>494</v>
      </c>
      <c r="B3" s="98"/>
      <c r="C3" s="95">
        <v>300</v>
      </c>
      <c r="D3" s="94" t="s">
        <v>494</v>
      </c>
      <c r="E3" s="94"/>
      <c r="F3" s="95">
        <v>300</v>
      </c>
      <c r="G3" s="94" t="s">
        <v>494</v>
      </c>
      <c r="H3" s="94"/>
      <c r="I3" s="95">
        <v>300</v>
      </c>
      <c r="J3" s="94" t="s">
        <v>495</v>
      </c>
      <c r="K3" s="94"/>
      <c r="L3" s="95">
        <v>200</v>
      </c>
      <c r="M3" s="94" t="s">
        <v>495</v>
      </c>
      <c r="N3" s="94"/>
      <c r="O3" s="95">
        <v>200</v>
      </c>
    </row>
    <row r="4" spans="1:15" ht="16.5" customHeight="1">
      <c r="A4" s="91"/>
      <c r="B4" s="99"/>
      <c r="C4" s="95"/>
      <c r="D4" s="91"/>
      <c r="E4" s="91"/>
      <c r="F4" s="95"/>
      <c r="G4" s="91"/>
      <c r="H4" s="91"/>
      <c r="I4" s="95"/>
      <c r="J4" s="91"/>
      <c r="K4" s="91"/>
      <c r="L4" s="95"/>
      <c r="M4" s="91"/>
      <c r="N4" s="91"/>
      <c r="O4" s="95"/>
    </row>
    <row r="5" spans="1:15" ht="15">
      <c r="A5" s="96" t="s">
        <v>2</v>
      </c>
      <c r="B5" s="95"/>
      <c r="D5" s="96" t="s">
        <v>2</v>
      </c>
      <c r="E5" s="96"/>
      <c r="F5" s="97"/>
      <c r="G5" s="96" t="s">
        <v>2</v>
      </c>
      <c r="H5" s="96"/>
      <c r="I5" s="97"/>
      <c r="J5" s="96" t="s">
        <v>2</v>
      </c>
      <c r="K5" s="96"/>
      <c r="L5" s="97"/>
      <c r="M5" s="96" t="s">
        <v>2</v>
      </c>
      <c r="N5" s="96"/>
      <c r="O5" s="97"/>
    </row>
    <row r="6" spans="1:15" ht="31.5">
      <c r="A6" s="93" t="s">
        <v>496</v>
      </c>
      <c r="B6" s="124" t="s">
        <v>574</v>
      </c>
      <c r="C6" s="97">
        <v>100</v>
      </c>
      <c r="D6" s="93" t="s">
        <v>496</v>
      </c>
      <c r="E6" s="125" t="s">
        <v>574</v>
      </c>
      <c r="F6" s="97">
        <v>100</v>
      </c>
      <c r="G6" s="93" t="s">
        <v>496</v>
      </c>
      <c r="H6" s="125" t="s">
        <v>533</v>
      </c>
      <c r="I6" s="97">
        <v>100</v>
      </c>
      <c r="J6" s="93" t="s">
        <v>496</v>
      </c>
      <c r="K6" s="125" t="s">
        <v>534</v>
      </c>
      <c r="L6" s="97">
        <v>100</v>
      </c>
      <c r="M6" s="93" t="s">
        <v>496</v>
      </c>
      <c r="N6" s="125" t="s">
        <v>534</v>
      </c>
      <c r="O6" s="97">
        <v>100</v>
      </c>
    </row>
    <row r="7" spans="1:15" ht="15">
      <c r="A7" s="93" t="s">
        <v>509</v>
      </c>
      <c r="B7" s="124" t="s">
        <v>574</v>
      </c>
      <c r="C7" s="97">
        <v>100</v>
      </c>
      <c r="D7" s="93" t="s">
        <v>509</v>
      </c>
      <c r="E7" s="125" t="s">
        <v>574</v>
      </c>
      <c r="F7" s="97">
        <v>100</v>
      </c>
      <c r="G7" s="93" t="s">
        <v>509</v>
      </c>
      <c r="H7" s="125" t="s">
        <v>533</v>
      </c>
      <c r="I7" s="97">
        <v>100</v>
      </c>
      <c r="J7" s="93" t="s">
        <v>509</v>
      </c>
      <c r="K7" s="125" t="s">
        <v>534</v>
      </c>
      <c r="L7" s="97">
        <v>100</v>
      </c>
      <c r="M7" s="93" t="s">
        <v>509</v>
      </c>
      <c r="N7" s="125" t="s">
        <v>534</v>
      </c>
      <c r="O7" s="97">
        <v>100</v>
      </c>
    </row>
    <row r="8" spans="1:15" ht="15">
      <c r="A8" s="93" t="s">
        <v>517</v>
      </c>
      <c r="B8" s="124" t="s">
        <v>574</v>
      </c>
      <c r="C8" s="97">
        <v>100</v>
      </c>
      <c r="D8" s="93" t="s">
        <v>517</v>
      </c>
      <c r="E8" s="125" t="s">
        <v>574</v>
      </c>
      <c r="F8" s="97">
        <v>100</v>
      </c>
      <c r="G8" s="93" t="s">
        <v>517</v>
      </c>
      <c r="H8" s="125" t="s">
        <v>533</v>
      </c>
      <c r="I8" s="97">
        <v>100</v>
      </c>
      <c r="J8" s="93" t="s">
        <v>517</v>
      </c>
      <c r="K8" s="125" t="s">
        <v>534</v>
      </c>
      <c r="L8" s="97">
        <v>100</v>
      </c>
      <c r="M8" s="93" t="s">
        <v>517</v>
      </c>
      <c r="N8" s="125" t="s">
        <v>534</v>
      </c>
      <c r="O8" s="97">
        <v>100</v>
      </c>
    </row>
    <row r="9" spans="1:15" ht="218.4">
      <c r="A9" s="94" t="s">
        <v>514</v>
      </c>
      <c r="B9" s="100" t="s">
        <v>621</v>
      </c>
      <c r="C9" s="95">
        <v>1400</v>
      </c>
      <c r="D9" s="94" t="s">
        <v>515</v>
      </c>
      <c r="E9" s="100" t="s">
        <v>621</v>
      </c>
      <c r="F9" s="95">
        <v>1200</v>
      </c>
      <c r="G9" s="94" t="s">
        <v>511</v>
      </c>
      <c r="H9" s="100" t="s">
        <v>620</v>
      </c>
      <c r="I9" s="95">
        <v>1000</v>
      </c>
      <c r="J9" s="94" t="s">
        <v>512</v>
      </c>
      <c r="K9" s="100" t="s">
        <v>497</v>
      </c>
      <c r="L9" s="95">
        <v>800</v>
      </c>
      <c r="M9" s="94" t="s">
        <v>513</v>
      </c>
      <c r="N9" s="100" t="s">
        <v>497</v>
      </c>
      <c r="O9" s="95">
        <v>700</v>
      </c>
    </row>
    <row r="10" spans="1:15" ht="17.25" customHeight="1">
      <c r="A10" s="94"/>
      <c r="B10" s="100"/>
      <c r="C10" s="95"/>
      <c r="D10" s="94"/>
      <c r="E10" s="100"/>
      <c r="F10" s="95"/>
      <c r="G10" s="94"/>
      <c r="H10" s="100"/>
      <c r="I10" s="95"/>
      <c r="J10" s="94"/>
      <c r="K10" s="100"/>
      <c r="L10" s="95"/>
      <c r="M10" s="94"/>
      <c r="N10" s="100"/>
      <c r="O10" s="95"/>
    </row>
    <row r="11" spans="1:15" ht="15">
      <c r="A11" s="94" t="s">
        <v>508</v>
      </c>
      <c r="B11" s="124" t="s">
        <v>534</v>
      </c>
      <c r="C11" s="95">
        <v>100</v>
      </c>
      <c r="D11" s="94" t="s">
        <v>508</v>
      </c>
      <c r="E11" s="125" t="s">
        <v>534</v>
      </c>
      <c r="F11" s="95">
        <v>100</v>
      </c>
      <c r="G11" s="94" t="s">
        <v>508</v>
      </c>
      <c r="H11" s="125" t="s">
        <v>534</v>
      </c>
      <c r="I11" s="95">
        <v>100</v>
      </c>
      <c r="J11" s="94" t="s">
        <v>507</v>
      </c>
      <c r="K11" s="125" t="s">
        <v>534</v>
      </c>
      <c r="L11" s="95">
        <v>50</v>
      </c>
      <c r="M11" s="94" t="s">
        <v>507</v>
      </c>
      <c r="N11" s="125" t="s">
        <v>534</v>
      </c>
      <c r="O11" s="95">
        <v>50</v>
      </c>
    </row>
    <row r="12" spans="1:15" ht="17.25" customHeight="1">
      <c r="A12" s="101"/>
      <c r="C12" s="95"/>
      <c r="D12" s="101"/>
      <c r="F12" s="95"/>
      <c r="G12" s="101"/>
      <c r="I12" s="95"/>
      <c r="J12" s="101"/>
      <c r="L12" s="95"/>
      <c r="M12" s="101"/>
      <c r="O12" s="95"/>
    </row>
    <row r="13" spans="1:15" ht="15">
      <c r="A13" s="96" t="s">
        <v>12</v>
      </c>
      <c r="B13" s="95"/>
      <c r="C13" s="95"/>
      <c r="D13" s="96" t="s">
        <v>12</v>
      </c>
      <c r="E13" s="95"/>
      <c r="F13" s="95"/>
      <c r="G13" s="96" t="s">
        <v>12</v>
      </c>
      <c r="H13" s="95"/>
      <c r="I13" s="95"/>
      <c r="J13" s="96" t="s">
        <v>12</v>
      </c>
      <c r="K13" s="95"/>
      <c r="L13" s="95"/>
      <c r="M13" s="96" t="s">
        <v>12</v>
      </c>
      <c r="N13" s="95"/>
      <c r="O13" s="95"/>
    </row>
    <row r="14" spans="1:15" ht="31.5">
      <c r="A14" s="94" t="s">
        <v>504</v>
      </c>
      <c r="B14" s="124" t="s">
        <v>534</v>
      </c>
      <c r="C14" s="95">
        <v>100</v>
      </c>
      <c r="D14" s="94" t="s">
        <v>504</v>
      </c>
      <c r="E14" s="125" t="s">
        <v>534</v>
      </c>
      <c r="F14" s="95">
        <v>100</v>
      </c>
      <c r="G14" s="94" t="s">
        <v>504</v>
      </c>
      <c r="H14" s="125" t="s">
        <v>534</v>
      </c>
      <c r="I14" s="95">
        <v>100</v>
      </c>
      <c r="J14" s="94" t="s">
        <v>504</v>
      </c>
      <c r="K14" s="125" t="s">
        <v>534</v>
      </c>
      <c r="L14" s="95">
        <v>100</v>
      </c>
      <c r="M14" s="94" t="s">
        <v>504</v>
      </c>
      <c r="N14" s="125" t="s">
        <v>534</v>
      </c>
      <c r="O14" s="95">
        <v>100</v>
      </c>
    </row>
    <row r="15" spans="1:15" ht="15">
      <c r="A15" s="94" t="s">
        <v>510</v>
      </c>
      <c r="B15" s="102" t="s">
        <v>498</v>
      </c>
      <c r="C15" s="95">
        <v>400</v>
      </c>
      <c r="D15" s="94" t="s">
        <v>510</v>
      </c>
      <c r="E15" s="102" t="s">
        <v>499</v>
      </c>
      <c r="F15" s="95">
        <v>400</v>
      </c>
      <c r="G15" s="94" t="s">
        <v>501</v>
      </c>
      <c r="H15" s="102" t="s">
        <v>500</v>
      </c>
      <c r="I15" s="95">
        <v>200</v>
      </c>
      <c r="J15" s="94" t="s">
        <v>501</v>
      </c>
      <c r="K15" s="102" t="s">
        <v>502</v>
      </c>
      <c r="L15" s="95">
        <v>200</v>
      </c>
      <c r="M15" s="94" t="s">
        <v>501</v>
      </c>
      <c r="N15" s="102" t="s">
        <v>503</v>
      </c>
      <c r="O15" s="95">
        <v>200</v>
      </c>
    </row>
    <row r="16" spans="1:15" ht="15">
      <c r="A16" s="101" t="s">
        <v>505</v>
      </c>
      <c r="B16" s="98">
        <v>40</v>
      </c>
      <c r="C16" s="95">
        <v>100</v>
      </c>
      <c r="D16" s="101" t="s">
        <v>505</v>
      </c>
      <c r="E16" s="98">
        <v>45</v>
      </c>
      <c r="F16" s="95">
        <v>100</v>
      </c>
      <c r="G16" s="101" t="s">
        <v>505</v>
      </c>
      <c r="H16" s="98">
        <v>50</v>
      </c>
      <c r="I16" s="95">
        <v>100</v>
      </c>
      <c r="J16" s="101" t="s">
        <v>506</v>
      </c>
      <c r="K16" s="98">
        <v>55</v>
      </c>
      <c r="L16" s="95">
        <v>50</v>
      </c>
      <c r="M16" s="101" t="s">
        <v>506</v>
      </c>
      <c r="N16" s="98">
        <v>60</v>
      </c>
      <c r="O16" s="95">
        <v>50</v>
      </c>
    </row>
    <row r="17" spans="1:15" ht="18" customHeight="1">
      <c r="A17" s="94"/>
      <c r="B17" s="102"/>
      <c r="C17" s="95"/>
      <c r="D17" s="94"/>
      <c r="E17" s="102"/>
      <c r="F17" s="95"/>
      <c r="G17" s="94"/>
      <c r="H17" s="102"/>
      <c r="I17" s="95"/>
      <c r="J17" s="94"/>
      <c r="K17" s="103"/>
      <c r="L17" s="95"/>
      <c r="O17" s="93"/>
    </row>
    <row r="18" spans="1:15" ht="15">
      <c r="A18" s="96" t="s">
        <v>13</v>
      </c>
      <c r="B18" s="95"/>
      <c r="C18" s="95"/>
      <c r="D18" s="96" t="s">
        <v>13</v>
      </c>
      <c r="E18" s="95"/>
      <c r="F18" s="95"/>
      <c r="G18" s="96" t="s">
        <v>13</v>
      </c>
      <c r="H18" s="95"/>
      <c r="I18" s="95"/>
      <c r="J18" s="96" t="s">
        <v>13</v>
      </c>
      <c r="K18" s="95"/>
      <c r="L18" s="95"/>
      <c r="M18" s="96" t="s">
        <v>13</v>
      </c>
      <c r="N18" s="95"/>
      <c r="O18" s="95"/>
    </row>
    <row r="19" spans="1:15" ht="15">
      <c r="A19" s="94" t="s">
        <v>0</v>
      </c>
      <c r="B19" s="98"/>
      <c r="C19" s="95">
        <v>200</v>
      </c>
      <c r="D19" s="94" t="s">
        <v>0</v>
      </c>
      <c r="E19" s="98"/>
      <c r="F19" s="95">
        <v>200</v>
      </c>
      <c r="G19" s="94" t="s">
        <v>0</v>
      </c>
      <c r="H19" s="98"/>
      <c r="I19" s="95">
        <v>200</v>
      </c>
      <c r="J19" s="94" t="s">
        <v>384</v>
      </c>
      <c r="K19" s="98"/>
      <c r="L19" s="95">
        <v>100</v>
      </c>
      <c r="M19" s="94" t="s">
        <v>384</v>
      </c>
      <c r="N19" s="98"/>
      <c r="O19" s="95">
        <v>100</v>
      </c>
    </row>
    <row r="20" spans="1:15" ht="15">
      <c r="A20" s="96" t="s">
        <v>15</v>
      </c>
      <c r="B20" s="95"/>
      <c r="C20" s="97">
        <f>SUM(C3:C19)</f>
        <v>2900</v>
      </c>
      <c r="D20" s="96" t="s">
        <v>15</v>
      </c>
      <c r="E20" s="96"/>
      <c r="F20" s="97">
        <f>SUM(F3:F19)</f>
        <v>2700</v>
      </c>
      <c r="G20" s="96" t="s">
        <v>15</v>
      </c>
      <c r="H20" s="96"/>
      <c r="I20" s="97">
        <f>SUM(I3:I19)</f>
        <v>2300</v>
      </c>
      <c r="J20" s="96" t="s">
        <v>15</v>
      </c>
      <c r="K20" s="96"/>
      <c r="L20" s="97">
        <f>SUM(L3:L19)</f>
        <v>1800</v>
      </c>
      <c r="M20" s="96" t="s">
        <v>15</v>
      </c>
      <c r="N20" s="96"/>
      <c r="O20" s="97">
        <f>SUM(O3:O19)</f>
        <v>1700</v>
      </c>
    </row>
    <row r="21" spans="1:15" ht="15">
      <c r="A21" s="105"/>
      <c r="B21" s="106"/>
      <c r="C21" s="106">
        <v>3000</v>
      </c>
      <c r="D21" s="105"/>
      <c r="E21" s="105"/>
      <c r="F21" s="106">
        <v>2700</v>
      </c>
      <c r="G21" s="105"/>
      <c r="H21" s="105"/>
      <c r="I21" s="106">
        <v>2300</v>
      </c>
      <c r="J21" s="105"/>
      <c r="K21" s="105"/>
      <c r="L21" s="106">
        <v>1800</v>
      </c>
      <c r="M21" s="105" t="s">
        <v>19</v>
      </c>
      <c r="N21" s="105"/>
      <c r="O21" s="106">
        <v>1700</v>
      </c>
    </row>
    <row r="22" spans="1:15" ht="15">
      <c r="A22" s="105"/>
      <c r="B22" s="106"/>
      <c r="C22" s="106">
        <f>+C20-C21</f>
        <v>-100</v>
      </c>
      <c r="D22" s="105"/>
      <c r="E22" s="105"/>
      <c r="F22" s="106">
        <f>+F20-F21</f>
        <v>0</v>
      </c>
      <c r="G22" s="105"/>
      <c r="H22" s="105"/>
      <c r="I22" s="106">
        <f>+I20-I21</f>
        <v>0</v>
      </c>
      <c r="J22" s="105"/>
      <c r="K22" s="105"/>
      <c r="L22" s="106">
        <f>+L20-L21</f>
        <v>0</v>
      </c>
      <c r="M22" s="105" t="s">
        <v>20</v>
      </c>
      <c r="N22" s="105"/>
      <c r="O22" s="106">
        <f>+O20-O21</f>
        <v>0</v>
      </c>
    </row>
    <row r="24" spans="1:14" s="92" customFormat="1" ht="15">
      <c r="A24" s="2" t="s">
        <v>32</v>
      </c>
      <c r="B24" s="146"/>
      <c r="D24" s="93"/>
      <c r="E24" s="93"/>
      <c r="G24" s="93"/>
      <c r="H24" s="93"/>
      <c r="J24" s="93"/>
      <c r="K24" s="93"/>
      <c r="M24" s="93"/>
      <c r="N24" s="93"/>
    </row>
    <row r="25" spans="1:15" s="180" customFormat="1" ht="28.8">
      <c r="A25" s="250" t="s">
        <v>596</v>
      </c>
      <c r="B25" s="250" t="s">
        <v>1076</v>
      </c>
      <c r="C25" s="248" t="s">
        <v>207</v>
      </c>
      <c r="D25" s="248" t="s">
        <v>1073</v>
      </c>
      <c r="E25" s="248" t="s">
        <v>597</v>
      </c>
      <c r="F25" s="248" t="s">
        <v>598</v>
      </c>
      <c r="G25" s="248" t="s">
        <v>1156</v>
      </c>
      <c r="H25" s="248" t="s">
        <v>612</v>
      </c>
      <c r="I25" s="178"/>
      <c r="L25" s="178"/>
      <c r="O25" s="178"/>
    </row>
    <row r="26" spans="1:14" s="262" customFormat="1" ht="15">
      <c r="A26" s="255" t="s">
        <v>1077</v>
      </c>
      <c r="B26" s="255" t="s">
        <v>1154</v>
      </c>
      <c r="C26" s="255" t="s">
        <v>1080</v>
      </c>
      <c r="D26" s="263" t="s">
        <v>1095</v>
      </c>
      <c r="E26" s="263" t="s">
        <v>614</v>
      </c>
      <c r="F26" s="264">
        <v>44101</v>
      </c>
      <c r="G26" s="282">
        <f>+C20</f>
        <v>2900</v>
      </c>
      <c r="H26" s="251" t="s">
        <v>1529</v>
      </c>
      <c r="J26" s="263"/>
      <c r="K26" s="263"/>
      <c r="M26" s="263"/>
      <c r="N26" s="263"/>
    </row>
    <row r="27" spans="1:2" ht="15">
      <c r="A27" s="261" t="s">
        <v>477</v>
      </c>
      <c r="B27" s="50"/>
    </row>
    <row r="28" spans="1:2" ht="15">
      <c r="A28" s="264">
        <v>44101</v>
      </c>
      <c r="B28" s="50"/>
    </row>
    <row r="35" ht="15">
      <c r="A35" s="114"/>
    </row>
  </sheetData>
  <printOptions/>
  <pageMargins left="0" right="0" top="1" bottom="0.25" header="0" footer="0"/>
  <pageSetup horizontalDpi="600" verticalDpi="600" orientation="portrait" paperSize="9" scale="95" r:id="rId2"/>
  <colBreaks count="3" manualBreakCount="3">
    <brk id="3" max="16383" man="1"/>
    <brk id="6" max="16383" man="1"/>
    <brk id="9" max="16383" man="1"/>
  </colBreak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zoomScale="75" zoomScaleNormal="75" workbookViewId="0" topLeftCell="A1">
      <selection activeCell="A10" sqref="A10"/>
    </sheetView>
  </sheetViews>
  <sheetFormatPr defaultColWidth="9.140625" defaultRowHeight="15"/>
  <cols>
    <col min="1" max="1" width="74.28125" style="93" customWidth="1"/>
    <col min="2" max="2" width="15.421875" style="93" customWidth="1"/>
    <col min="3" max="3" width="19.00390625" style="93" bestFit="1" customWidth="1"/>
    <col min="4" max="4" width="74.28125" style="93" customWidth="1"/>
    <col min="5" max="5" width="14.140625" style="93" customWidth="1"/>
    <col min="6" max="6" width="11.28125" style="93" bestFit="1" customWidth="1"/>
    <col min="7" max="7" width="73.140625" style="93" customWidth="1"/>
    <col min="8" max="8" width="14.28125" style="93" customWidth="1"/>
    <col min="9" max="9" width="11.28125" style="93" bestFit="1" customWidth="1"/>
    <col min="10" max="10" width="73.8515625" style="93" customWidth="1"/>
    <col min="11" max="11" width="11.8515625" style="93" customWidth="1"/>
    <col min="12" max="12" width="11.28125" style="93" bestFit="1" customWidth="1"/>
    <col min="13" max="13" width="73.7109375" style="93" customWidth="1"/>
    <col min="14" max="14" width="14.57421875" style="93" customWidth="1"/>
    <col min="15" max="15" width="11.28125" style="93" bestFit="1" customWidth="1"/>
    <col min="16" max="16384" width="9.140625" style="93" customWidth="1"/>
  </cols>
  <sheetData>
    <row r="1" spans="1:15" s="90" customFormat="1" ht="63">
      <c r="A1" s="88" t="s">
        <v>11</v>
      </c>
      <c r="B1" s="88" t="s">
        <v>412</v>
      </c>
      <c r="C1" s="89" t="s">
        <v>16</v>
      </c>
      <c r="D1" s="88" t="s">
        <v>10</v>
      </c>
      <c r="E1" s="88" t="s">
        <v>412</v>
      </c>
      <c r="F1" s="89" t="s">
        <v>16</v>
      </c>
      <c r="G1" s="88" t="s">
        <v>9</v>
      </c>
      <c r="H1" s="88" t="s">
        <v>412</v>
      </c>
      <c r="I1" s="89" t="s">
        <v>16</v>
      </c>
      <c r="J1" s="88" t="s">
        <v>14</v>
      </c>
      <c r="K1" s="88" t="s">
        <v>412</v>
      </c>
      <c r="L1" s="89" t="s">
        <v>16</v>
      </c>
      <c r="M1" s="88" t="s">
        <v>31</v>
      </c>
      <c r="N1" s="88" t="s">
        <v>412</v>
      </c>
      <c r="O1" s="89" t="s">
        <v>16</v>
      </c>
    </row>
    <row r="2" spans="1:14" ht="15">
      <c r="A2" s="96" t="s">
        <v>5</v>
      </c>
      <c r="B2" s="96"/>
      <c r="D2" s="96" t="s">
        <v>5</v>
      </c>
      <c r="E2" s="96"/>
      <c r="G2" s="96" t="s">
        <v>5</v>
      </c>
      <c r="H2" s="96"/>
      <c r="J2" s="96" t="s">
        <v>5</v>
      </c>
      <c r="K2" s="96"/>
      <c r="M2" s="96" t="s">
        <v>5</v>
      </c>
      <c r="N2" s="96"/>
    </row>
    <row r="3" spans="1:15" ht="15">
      <c r="A3" s="94" t="s">
        <v>18</v>
      </c>
      <c r="B3" s="94"/>
      <c r="C3" s="96">
        <v>400</v>
      </c>
      <c r="D3" s="94" t="s">
        <v>18</v>
      </c>
      <c r="E3" s="94"/>
      <c r="F3" s="96">
        <v>400</v>
      </c>
      <c r="G3" s="94" t="s">
        <v>17</v>
      </c>
      <c r="H3" s="94"/>
      <c r="I3" s="96">
        <v>300</v>
      </c>
      <c r="J3" s="94" t="s">
        <v>0</v>
      </c>
      <c r="K3" s="94"/>
      <c r="L3" s="96">
        <v>200</v>
      </c>
      <c r="M3" s="94" t="s">
        <v>0</v>
      </c>
      <c r="N3" s="94"/>
      <c r="O3" s="96">
        <v>200</v>
      </c>
    </row>
    <row r="4" spans="1:15" ht="20.25" customHeight="1">
      <c r="A4" s="94"/>
      <c r="B4" s="94"/>
      <c r="C4" s="96"/>
      <c r="D4" s="94"/>
      <c r="E4" s="94"/>
      <c r="F4" s="96"/>
      <c r="G4" s="94"/>
      <c r="H4" s="94"/>
      <c r="I4" s="96"/>
      <c r="J4" s="94"/>
      <c r="K4" s="94"/>
      <c r="L4" s="96"/>
      <c r="M4" s="94"/>
      <c r="N4" s="94"/>
      <c r="O4" s="96"/>
    </row>
    <row r="5" spans="1:15" ht="15">
      <c r="A5" s="96" t="s">
        <v>1</v>
      </c>
      <c r="B5" s="96"/>
      <c r="C5" s="96"/>
      <c r="D5" s="96" t="s">
        <v>1</v>
      </c>
      <c r="E5" s="96"/>
      <c r="F5" s="96"/>
      <c r="G5" s="96" t="s">
        <v>1</v>
      </c>
      <c r="H5" s="96"/>
      <c r="I5" s="96"/>
      <c r="J5" s="96" t="s">
        <v>1</v>
      </c>
      <c r="K5" s="96"/>
      <c r="L5" s="96"/>
      <c r="M5" s="96" t="s">
        <v>1</v>
      </c>
      <c r="N5" s="96"/>
      <c r="O5" s="96"/>
    </row>
    <row r="6" spans="1:15" ht="31.5">
      <c r="A6" s="96" t="s">
        <v>2</v>
      </c>
      <c r="B6" s="96"/>
      <c r="C6" s="107">
        <v>500</v>
      </c>
      <c r="D6" s="96" t="s">
        <v>2</v>
      </c>
      <c r="E6" s="96"/>
      <c r="F6" s="107">
        <v>500</v>
      </c>
      <c r="G6" s="96" t="s">
        <v>2</v>
      </c>
      <c r="H6" s="96"/>
      <c r="I6" s="107">
        <v>500</v>
      </c>
      <c r="J6" s="96" t="s">
        <v>2</v>
      </c>
      <c r="K6" s="96"/>
      <c r="L6" s="107">
        <v>500</v>
      </c>
      <c r="M6" s="96" t="s">
        <v>2</v>
      </c>
      <c r="N6" s="96"/>
      <c r="O6" s="107">
        <v>500</v>
      </c>
    </row>
    <row r="7" spans="1:15" ht="15">
      <c r="A7" s="94" t="s">
        <v>24</v>
      </c>
      <c r="B7" s="94"/>
      <c r="C7" s="107"/>
      <c r="D7" s="94" t="s">
        <v>24</v>
      </c>
      <c r="E7" s="94"/>
      <c r="F7" s="107"/>
      <c r="G7" s="94" t="s">
        <v>24</v>
      </c>
      <c r="H7" s="94"/>
      <c r="I7" s="107"/>
      <c r="J7" s="94" t="s">
        <v>24</v>
      </c>
      <c r="K7" s="94"/>
      <c r="L7" s="107"/>
      <c r="M7" s="94" t="s">
        <v>24</v>
      </c>
      <c r="N7" s="94"/>
      <c r="O7" s="107"/>
    </row>
    <row r="8" spans="1:15" ht="15">
      <c r="A8" s="93" t="s">
        <v>67</v>
      </c>
      <c r="C8" s="96"/>
      <c r="D8" s="93" t="s">
        <v>67</v>
      </c>
      <c r="F8" s="96"/>
      <c r="G8" s="93" t="s">
        <v>68</v>
      </c>
      <c r="I8" s="96"/>
      <c r="J8" s="93" t="s">
        <v>67</v>
      </c>
      <c r="L8" s="96"/>
      <c r="M8" s="93" t="s">
        <v>66</v>
      </c>
      <c r="O8" s="96"/>
    </row>
    <row r="9" spans="1:15" ht="15">
      <c r="A9" s="94" t="s">
        <v>25</v>
      </c>
      <c r="B9" s="94"/>
      <c r="C9" s="122"/>
      <c r="D9" s="94" t="s">
        <v>25</v>
      </c>
      <c r="E9" s="94"/>
      <c r="F9" s="122"/>
      <c r="G9" s="94" t="s">
        <v>25</v>
      </c>
      <c r="H9" s="94"/>
      <c r="I9" s="122"/>
      <c r="J9" s="94" t="s">
        <v>25</v>
      </c>
      <c r="K9" s="94"/>
      <c r="L9" s="122"/>
      <c r="M9" s="94" t="s">
        <v>25</v>
      </c>
      <c r="N9" s="94"/>
      <c r="O9" s="122"/>
    </row>
    <row r="10" spans="1:15" ht="16.5" customHeight="1">
      <c r="A10" s="94"/>
      <c r="B10" s="94"/>
      <c r="C10" s="122"/>
      <c r="D10" s="94"/>
      <c r="E10" s="94"/>
      <c r="F10" s="122"/>
      <c r="G10" s="94"/>
      <c r="H10" s="94"/>
      <c r="I10" s="122"/>
      <c r="J10" s="94"/>
      <c r="K10" s="94"/>
      <c r="L10" s="122"/>
      <c r="M10" s="94"/>
      <c r="N10" s="94"/>
      <c r="O10" s="122"/>
    </row>
    <row r="11" spans="1:15" ht="15">
      <c r="A11" s="96" t="s">
        <v>4</v>
      </c>
      <c r="B11" s="96"/>
      <c r="C11" s="96"/>
      <c r="D11" s="96" t="s">
        <v>4</v>
      </c>
      <c r="E11" s="96"/>
      <c r="F11" s="96"/>
      <c r="G11" s="96" t="s">
        <v>4</v>
      </c>
      <c r="H11" s="96"/>
      <c r="I11" s="96"/>
      <c r="J11" s="96" t="s">
        <v>4</v>
      </c>
      <c r="K11" s="96"/>
      <c r="L11" s="96"/>
      <c r="M11" s="96" t="s">
        <v>4</v>
      </c>
      <c r="N11" s="96"/>
      <c r="O11" s="96"/>
    </row>
    <row r="12" spans="1:14" ht="15">
      <c r="A12" s="96" t="s">
        <v>6</v>
      </c>
      <c r="B12" s="96"/>
      <c r="D12" s="96" t="s">
        <v>6</v>
      </c>
      <c r="E12" s="96"/>
      <c r="G12" s="96" t="s">
        <v>6</v>
      </c>
      <c r="H12" s="96"/>
      <c r="J12" s="96" t="s">
        <v>6</v>
      </c>
      <c r="K12" s="96"/>
      <c r="M12" s="96" t="s">
        <v>6</v>
      </c>
      <c r="N12" s="96"/>
    </row>
    <row r="13" spans="1:15" ht="63">
      <c r="A13" s="94" t="s">
        <v>387</v>
      </c>
      <c r="B13" s="94"/>
      <c r="C13" s="96">
        <v>300</v>
      </c>
      <c r="D13" s="94" t="s">
        <v>28</v>
      </c>
      <c r="E13" s="94"/>
      <c r="F13" s="96">
        <v>200</v>
      </c>
      <c r="G13" s="94" t="s">
        <v>28</v>
      </c>
      <c r="H13" s="94"/>
      <c r="I13" s="96">
        <v>200</v>
      </c>
      <c r="J13" s="94" t="s">
        <v>3</v>
      </c>
      <c r="K13" s="94"/>
      <c r="L13" s="96">
        <v>100</v>
      </c>
      <c r="M13" s="94" t="s">
        <v>3</v>
      </c>
      <c r="N13" s="94"/>
      <c r="O13" s="96">
        <v>100</v>
      </c>
    </row>
    <row r="14" spans="1:15" ht="31.5">
      <c r="A14" s="94" t="s">
        <v>491</v>
      </c>
      <c r="B14" s="125" t="s">
        <v>534</v>
      </c>
      <c r="C14" s="96">
        <v>600</v>
      </c>
      <c r="D14" s="94" t="s">
        <v>491</v>
      </c>
      <c r="E14" s="125" t="s">
        <v>534</v>
      </c>
      <c r="F14" s="96">
        <v>600</v>
      </c>
      <c r="G14" s="94" t="s">
        <v>491</v>
      </c>
      <c r="H14" s="125" t="s">
        <v>534</v>
      </c>
      <c r="I14" s="96">
        <v>600</v>
      </c>
      <c r="J14" s="94" t="s">
        <v>491</v>
      </c>
      <c r="K14" s="125" t="s">
        <v>622</v>
      </c>
      <c r="L14" s="96">
        <v>600</v>
      </c>
      <c r="M14" s="94" t="s">
        <v>623</v>
      </c>
      <c r="N14" s="125" t="s">
        <v>622</v>
      </c>
      <c r="O14" s="96">
        <v>300</v>
      </c>
    </row>
    <row r="15" spans="1:15" ht="15" customHeight="1">
      <c r="A15" s="94"/>
      <c r="B15" s="94"/>
      <c r="C15" s="96"/>
      <c r="D15" s="94"/>
      <c r="E15" s="94"/>
      <c r="F15" s="96"/>
      <c r="G15" s="94"/>
      <c r="H15" s="94"/>
      <c r="I15" s="96"/>
      <c r="J15" s="94"/>
      <c r="K15" s="94"/>
      <c r="L15" s="96"/>
      <c r="M15" s="94"/>
      <c r="N15" s="94"/>
      <c r="O15" s="96"/>
    </row>
    <row r="16" spans="1:15" ht="15">
      <c r="A16" s="96" t="s">
        <v>29</v>
      </c>
      <c r="B16" s="96"/>
      <c r="C16" s="96"/>
      <c r="D16" s="96" t="s">
        <v>29</v>
      </c>
      <c r="E16" s="96"/>
      <c r="F16" s="96"/>
      <c r="G16" s="96" t="s">
        <v>29</v>
      </c>
      <c r="H16" s="96"/>
      <c r="I16" s="96"/>
      <c r="J16" s="96" t="s">
        <v>29</v>
      </c>
      <c r="K16" s="96"/>
      <c r="L16" s="96"/>
      <c r="M16" s="96" t="s">
        <v>29</v>
      </c>
      <c r="N16" s="96"/>
      <c r="O16" s="96"/>
    </row>
    <row r="17" spans="1:15" ht="15">
      <c r="A17" s="94" t="s">
        <v>624</v>
      </c>
      <c r="B17" s="125" t="s">
        <v>534</v>
      </c>
      <c r="C17" s="96">
        <v>300</v>
      </c>
      <c r="D17" s="94" t="s">
        <v>624</v>
      </c>
      <c r="E17" s="125" t="s">
        <v>534</v>
      </c>
      <c r="F17" s="96">
        <v>300</v>
      </c>
      <c r="G17" s="94" t="s">
        <v>624</v>
      </c>
      <c r="H17" s="125" t="s">
        <v>534</v>
      </c>
      <c r="I17" s="96">
        <v>300</v>
      </c>
      <c r="J17" s="94" t="s">
        <v>624</v>
      </c>
      <c r="K17" s="125" t="s">
        <v>535</v>
      </c>
      <c r="L17" s="96">
        <v>300</v>
      </c>
      <c r="M17" s="94" t="s">
        <v>625</v>
      </c>
      <c r="N17" s="125" t="s">
        <v>535</v>
      </c>
      <c r="O17" s="96">
        <v>200</v>
      </c>
    </row>
    <row r="18" spans="1:15" ht="15">
      <c r="A18" s="94" t="s">
        <v>599</v>
      </c>
      <c r="B18" s="94"/>
      <c r="C18" s="144"/>
      <c r="D18" s="94" t="s">
        <v>599</v>
      </c>
      <c r="E18" s="94"/>
      <c r="F18" s="144"/>
      <c r="G18" s="94" t="s">
        <v>599</v>
      </c>
      <c r="H18" s="94"/>
      <c r="I18" s="144"/>
      <c r="J18" s="94" t="s">
        <v>599</v>
      </c>
      <c r="K18" s="94"/>
      <c r="L18" s="144"/>
      <c r="M18" s="94" t="s">
        <v>599</v>
      </c>
      <c r="N18" s="94"/>
      <c r="O18" s="144"/>
    </row>
    <row r="19" spans="1:15" ht="15">
      <c r="A19" s="94" t="s">
        <v>600</v>
      </c>
      <c r="B19" s="94"/>
      <c r="C19" s="144"/>
      <c r="D19" s="94" t="s">
        <v>600</v>
      </c>
      <c r="E19" s="94"/>
      <c r="F19" s="144"/>
      <c r="G19" s="94" t="s">
        <v>600</v>
      </c>
      <c r="H19" s="94"/>
      <c r="I19" s="144"/>
      <c r="J19" s="94" t="s">
        <v>601</v>
      </c>
      <c r="K19" s="94"/>
      <c r="L19" s="144"/>
      <c r="M19" s="94" t="s">
        <v>602</v>
      </c>
      <c r="N19" s="94"/>
      <c r="O19" s="144"/>
    </row>
    <row r="20" spans="1:15" ht="15">
      <c r="A20" s="94" t="s">
        <v>603</v>
      </c>
      <c r="B20" s="94"/>
      <c r="C20" s="144"/>
      <c r="D20" s="94" t="s">
        <v>603</v>
      </c>
      <c r="E20" s="94"/>
      <c r="F20" s="144"/>
      <c r="G20" s="94" t="s">
        <v>603</v>
      </c>
      <c r="H20" s="94"/>
      <c r="I20" s="144"/>
      <c r="J20" s="94" t="s">
        <v>603</v>
      </c>
      <c r="K20" s="94"/>
      <c r="L20" s="144"/>
      <c r="M20" s="94"/>
      <c r="N20" s="94"/>
      <c r="O20" s="144"/>
    </row>
    <row r="21" spans="1:13" s="107" customFormat="1" ht="15">
      <c r="A21" s="107" t="s">
        <v>30</v>
      </c>
      <c r="D21" s="107" t="s">
        <v>30</v>
      </c>
      <c r="G21" s="107" t="s">
        <v>30</v>
      </c>
      <c r="J21" s="107" t="s">
        <v>30</v>
      </c>
      <c r="M21" s="107" t="s">
        <v>30</v>
      </c>
    </row>
    <row r="22" spans="1:15" ht="15">
      <c r="A22" s="94" t="s">
        <v>627</v>
      </c>
      <c r="B22" s="125" t="s">
        <v>534</v>
      </c>
      <c r="C22" s="96">
        <v>300</v>
      </c>
      <c r="D22" s="94" t="s">
        <v>626</v>
      </c>
      <c r="E22" s="125" t="s">
        <v>534</v>
      </c>
      <c r="F22" s="96">
        <v>200</v>
      </c>
      <c r="G22" s="94" t="s">
        <v>626</v>
      </c>
      <c r="H22" s="125" t="s">
        <v>534</v>
      </c>
      <c r="I22" s="96">
        <v>200</v>
      </c>
      <c r="J22" s="94" t="s">
        <v>626</v>
      </c>
      <c r="K22" s="125" t="s">
        <v>535</v>
      </c>
      <c r="L22" s="96">
        <v>200</v>
      </c>
      <c r="M22" s="94" t="s">
        <v>626</v>
      </c>
      <c r="N22" s="125" t="s">
        <v>535</v>
      </c>
      <c r="O22" s="96">
        <v>200</v>
      </c>
    </row>
    <row r="23" spans="1:15" ht="15">
      <c r="A23" s="96" t="s">
        <v>8</v>
      </c>
      <c r="B23" s="96"/>
      <c r="C23" s="96"/>
      <c r="D23" s="96" t="s">
        <v>8</v>
      </c>
      <c r="E23" s="96"/>
      <c r="F23" s="96"/>
      <c r="G23" s="96" t="s">
        <v>8</v>
      </c>
      <c r="H23" s="96"/>
      <c r="I23" s="96"/>
      <c r="J23" s="96" t="s">
        <v>8</v>
      </c>
      <c r="K23" s="96"/>
      <c r="L23" s="96"/>
      <c r="M23" s="96" t="s">
        <v>8</v>
      </c>
      <c r="N23" s="96"/>
      <c r="O23" s="96"/>
    </row>
    <row r="24" spans="1:15" ht="15">
      <c r="A24" s="94" t="s">
        <v>388</v>
      </c>
      <c r="B24" s="125" t="s">
        <v>534</v>
      </c>
      <c r="C24" s="96">
        <v>200</v>
      </c>
      <c r="D24" s="94" t="s">
        <v>22</v>
      </c>
      <c r="E24" s="125" t="s">
        <v>534</v>
      </c>
      <c r="F24" s="96">
        <v>100</v>
      </c>
      <c r="G24" s="94" t="s">
        <v>22</v>
      </c>
      <c r="H24" s="125" t="s">
        <v>534</v>
      </c>
      <c r="I24" s="96">
        <v>100</v>
      </c>
      <c r="J24" s="94" t="s">
        <v>7</v>
      </c>
      <c r="K24" s="125" t="s">
        <v>534</v>
      </c>
      <c r="L24" s="96">
        <v>50</v>
      </c>
      <c r="M24" s="94" t="s">
        <v>7</v>
      </c>
      <c r="N24" s="125" t="s">
        <v>534</v>
      </c>
      <c r="O24" s="96">
        <v>50</v>
      </c>
    </row>
    <row r="25" spans="1:15" ht="16.5" customHeight="1">
      <c r="A25" s="94"/>
      <c r="B25" s="94"/>
      <c r="C25" s="96"/>
      <c r="D25" s="94"/>
      <c r="E25" s="94"/>
      <c r="F25" s="96"/>
      <c r="G25" s="94"/>
      <c r="H25" s="94"/>
      <c r="I25" s="96"/>
      <c r="J25" s="94"/>
      <c r="K25" s="94"/>
      <c r="L25" s="96"/>
      <c r="M25" s="94"/>
      <c r="N25" s="94"/>
      <c r="O25" s="96"/>
    </row>
    <row r="26" spans="1:15" ht="15">
      <c r="A26" s="96" t="s">
        <v>13</v>
      </c>
      <c r="B26" s="96"/>
      <c r="C26" s="96"/>
      <c r="D26" s="96" t="s">
        <v>13</v>
      </c>
      <c r="E26" s="96"/>
      <c r="F26" s="96"/>
      <c r="G26" s="96" t="s">
        <v>13</v>
      </c>
      <c r="H26" s="96"/>
      <c r="I26" s="96"/>
      <c r="J26" s="96" t="s">
        <v>13</v>
      </c>
      <c r="K26" s="96"/>
      <c r="L26" s="96"/>
      <c r="M26" s="96" t="s">
        <v>13</v>
      </c>
      <c r="N26" s="96"/>
      <c r="O26" s="96"/>
    </row>
    <row r="27" spans="1:15" ht="156">
      <c r="A27" s="94" t="s">
        <v>18</v>
      </c>
      <c r="B27" s="94"/>
      <c r="C27" s="96">
        <v>400</v>
      </c>
      <c r="D27" s="94" t="s">
        <v>18</v>
      </c>
      <c r="E27" s="94"/>
      <c r="F27" s="96">
        <v>400</v>
      </c>
      <c r="G27" s="94" t="s">
        <v>17</v>
      </c>
      <c r="H27" s="94" t="s">
        <v>1529</v>
      </c>
      <c r="I27" s="96">
        <v>300</v>
      </c>
      <c r="J27" s="94" t="s">
        <v>26</v>
      </c>
      <c r="K27" s="94"/>
      <c r="L27" s="96">
        <v>150</v>
      </c>
      <c r="M27" s="94" t="s">
        <v>26</v>
      </c>
      <c r="N27" s="94"/>
      <c r="O27" s="96">
        <v>150</v>
      </c>
    </row>
    <row r="28" spans="1:15" ht="15">
      <c r="A28" s="96" t="s">
        <v>15</v>
      </c>
      <c r="B28" s="96"/>
      <c r="C28" s="107">
        <f>SUM(C3:C27)</f>
        <v>3000</v>
      </c>
      <c r="D28" s="96" t="s">
        <v>15</v>
      </c>
      <c r="E28" s="96"/>
      <c r="F28" s="107">
        <f>SUM(F3:F27)</f>
        <v>2700</v>
      </c>
      <c r="G28" s="96" t="s">
        <v>15</v>
      </c>
      <c r="H28" s="96"/>
      <c r="I28" s="107">
        <f>SUM(I3:I27)</f>
        <v>2500</v>
      </c>
      <c r="J28" s="96" t="s">
        <v>15</v>
      </c>
      <c r="K28" s="96"/>
      <c r="L28" s="107">
        <f>SUM(L3:L27)</f>
        <v>2100</v>
      </c>
      <c r="M28" s="96" t="s">
        <v>15</v>
      </c>
      <c r="N28" s="96"/>
      <c r="O28" s="107">
        <f>SUM(O3:O27)</f>
        <v>1700</v>
      </c>
    </row>
    <row r="29" spans="1:15" ht="15">
      <c r="A29" s="105"/>
      <c r="B29" s="105"/>
      <c r="C29" s="105">
        <v>3000</v>
      </c>
      <c r="D29" s="105"/>
      <c r="E29" s="105"/>
      <c r="F29" s="105">
        <v>2700</v>
      </c>
      <c r="G29" s="105"/>
      <c r="H29" s="105"/>
      <c r="I29" s="105">
        <v>2500</v>
      </c>
      <c r="J29" s="105"/>
      <c r="K29" s="105"/>
      <c r="L29" s="105">
        <v>2100</v>
      </c>
      <c r="M29" s="105" t="s">
        <v>19</v>
      </c>
      <c r="N29" s="105"/>
      <c r="O29" s="105">
        <v>1600</v>
      </c>
    </row>
    <row r="30" spans="1:15" ht="15">
      <c r="A30" s="105"/>
      <c r="B30" s="105"/>
      <c r="C30" s="105">
        <f>+C28-C29</f>
        <v>0</v>
      </c>
      <c r="D30" s="105"/>
      <c r="E30" s="105"/>
      <c r="F30" s="105">
        <f>+F28-F29</f>
        <v>0</v>
      </c>
      <c r="G30" s="105"/>
      <c r="H30" s="105"/>
      <c r="I30" s="105">
        <f>+I28-I29</f>
        <v>0</v>
      </c>
      <c r="J30" s="105"/>
      <c r="K30" s="105"/>
      <c r="L30" s="105">
        <f>+L28-L29</f>
        <v>0</v>
      </c>
      <c r="M30" s="105" t="s">
        <v>20</v>
      </c>
      <c r="N30" s="105"/>
      <c r="O30" s="105">
        <f>+O28-O29</f>
        <v>100</v>
      </c>
    </row>
    <row r="31" spans="1:14" s="92" customFormat="1" ht="15">
      <c r="A31" s="261" t="s">
        <v>32</v>
      </c>
      <c r="B31" s="146"/>
      <c r="D31" s="93"/>
      <c r="E31" s="93"/>
      <c r="G31" s="93"/>
      <c r="H31" s="93"/>
      <c r="J31" s="93"/>
      <c r="K31" s="93"/>
      <c r="M31" s="93"/>
      <c r="N31" s="93"/>
    </row>
    <row r="32" spans="1:16" s="180" customFormat="1" ht="34.2">
      <c r="A32" s="250" t="s">
        <v>596</v>
      </c>
      <c r="B32" s="250" t="s">
        <v>1076</v>
      </c>
      <c r="C32" s="248" t="s">
        <v>207</v>
      </c>
      <c r="D32" s="248" t="s">
        <v>1073</v>
      </c>
      <c r="E32" s="248" t="s">
        <v>597</v>
      </c>
      <c r="F32" s="256" t="s">
        <v>598</v>
      </c>
      <c r="G32" s="248" t="s">
        <v>1156</v>
      </c>
      <c r="H32" s="248" t="s">
        <v>612</v>
      </c>
      <c r="J32" s="178"/>
      <c r="M32" s="178"/>
      <c r="P32" s="178"/>
    </row>
    <row r="33" spans="1:8" s="180" customFormat="1" ht="34.2">
      <c r="A33" s="251" t="s">
        <v>1084</v>
      </c>
      <c r="B33" s="255" t="s">
        <v>1082</v>
      </c>
      <c r="C33" s="249" t="s">
        <v>1094</v>
      </c>
      <c r="D33" s="249" t="s">
        <v>1096</v>
      </c>
      <c r="E33" s="263" t="s">
        <v>615</v>
      </c>
      <c r="F33" s="264">
        <v>44031</v>
      </c>
      <c r="G33" s="282">
        <f>+C28</f>
        <v>3000</v>
      </c>
      <c r="H33" s="251" t="s">
        <v>1529</v>
      </c>
    </row>
    <row r="34" spans="1:3" ht="15">
      <c r="A34" s="265" t="s">
        <v>477</v>
      </c>
      <c r="B34" s="145"/>
      <c r="C34" s="1"/>
    </row>
    <row r="35" spans="1:3" ht="15">
      <c r="A35" s="264">
        <v>44031</v>
      </c>
      <c r="B35" s="110"/>
      <c r="C35" s="1"/>
    </row>
  </sheetData>
  <printOptions/>
  <pageMargins left="0.25" right="0.25" top="0.75" bottom="0.75" header="0.3" footer="0.3"/>
  <pageSetup horizontalDpi="600" verticalDpi="600" orientation="portrait" paperSize="9" scale="8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zoomScale="75" zoomScaleNormal="75" workbookViewId="0" topLeftCell="A1">
      <selection activeCell="A10" sqref="A10"/>
    </sheetView>
  </sheetViews>
  <sheetFormatPr defaultColWidth="9.140625" defaultRowHeight="15"/>
  <cols>
    <col min="1" max="1" width="76.00390625" style="93" customWidth="1"/>
    <col min="2" max="2" width="15.00390625" style="93" customWidth="1"/>
    <col min="3" max="3" width="12.7109375" style="93" bestFit="1" customWidth="1"/>
    <col min="4" max="4" width="75.140625" style="93" customWidth="1"/>
    <col min="5" max="5" width="14.8515625" style="93" customWidth="1"/>
    <col min="6" max="6" width="13.00390625" style="93" customWidth="1"/>
    <col min="7" max="7" width="75.140625" style="93" customWidth="1"/>
    <col min="8" max="8" width="15.00390625" style="93" customWidth="1"/>
    <col min="9" max="9" width="13.00390625" style="93" customWidth="1"/>
    <col min="10" max="10" width="74.7109375" style="93" customWidth="1"/>
    <col min="11" max="11" width="14.421875" style="93" customWidth="1"/>
    <col min="12" max="12" width="12.7109375" style="93" customWidth="1"/>
    <col min="13" max="13" width="74.8515625" style="93" customWidth="1"/>
    <col min="14" max="14" width="16.7109375" style="93" customWidth="1"/>
    <col min="15" max="15" width="13.00390625" style="93" customWidth="1"/>
    <col min="16" max="16384" width="9.140625" style="93" customWidth="1"/>
  </cols>
  <sheetData>
    <row r="1" spans="1:15" s="90" customFormat="1" ht="31.5">
      <c r="A1" s="88" t="s">
        <v>11</v>
      </c>
      <c r="B1" s="88" t="s">
        <v>412</v>
      </c>
      <c r="C1" s="89" t="s">
        <v>16</v>
      </c>
      <c r="D1" s="88" t="s">
        <v>10</v>
      </c>
      <c r="E1" s="88" t="s">
        <v>412</v>
      </c>
      <c r="F1" s="89" t="s">
        <v>16</v>
      </c>
      <c r="G1" s="88" t="s">
        <v>9</v>
      </c>
      <c r="H1" s="88" t="s">
        <v>412</v>
      </c>
      <c r="I1" s="89" t="s">
        <v>16</v>
      </c>
      <c r="J1" s="88" t="s">
        <v>14</v>
      </c>
      <c r="K1" s="88" t="s">
        <v>412</v>
      </c>
      <c r="L1" s="89" t="s">
        <v>16</v>
      </c>
      <c r="M1" s="88" t="s">
        <v>31</v>
      </c>
      <c r="N1" s="88" t="s">
        <v>412</v>
      </c>
      <c r="O1" s="89" t="s">
        <v>16</v>
      </c>
    </row>
    <row r="2" spans="1:14" ht="15">
      <c r="A2" s="96" t="s">
        <v>5</v>
      </c>
      <c r="B2" s="96"/>
      <c r="D2" s="96" t="s">
        <v>5</v>
      </c>
      <c r="E2" s="96"/>
      <c r="G2" s="96" t="s">
        <v>5</v>
      </c>
      <c r="H2" s="96"/>
      <c r="J2" s="96" t="s">
        <v>5</v>
      </c>
      <c r="K2" s="96"/>
      <c r="M2" s="96" t="s">
        <v>5</v>
      </c>
      <c r="N2" s="96"/>
    </row>
    <row r="3" spans="1:15" ht="15">
      <c r="A3" s="94" t="s">
        <v>410</v>
      </c>
      <c r="B3" s="94"/>
      <c r="C3" s="96">
        <v>300</v>
      </c>
      <c r="D3" s="94" t="s">
        <v>410</v>
      </c>
      <c r="E3" s="94"/>
      <c r="F3" s="96">
        <v>300</v>
      </c>
      <c r="G3" s="94" t="s">
        <v>472</v>
      </c>
      <c r="H3" s="94"/>
      <c r="I3" s="96">
        <v>200</v>
      </c>
      <c r="J3" s="94" t="s">
        <v>472</v>
      </c>
      <c r="K3" s="94"/>
      <c r="L3" s="96">
        <v>200</v>
      </c>
      <c r="M3" s="94" t="s">
        <v>472</v>
      </c>
      <c r="N3" s="94"/>
      <c r="O3" s="96">
        <v>200</v>
      </c>
    </row>
    <row r="4" spans="1:15" ht="18.75" customHeight="1">
      <c r="A4" s="94"/>
      <c r="B4" s="94"/>
      <c r="C4" s="96"/>
      <c r="D4" s="94"/>
      <c r="E4" s="94"/>
      <c r="F4" s="96"/>
      <c r="G4" s="94"/>
      <c r="H4" s="94"/>
      <c r="I4" s="96"/>
      <c r="J4" s="94"/>
      <c r="K4" s="94"/>
      <c r="L4" s="96"/>
      <c r="M4" s="94"/>
      <c r="N4" s="94"/>
      <c r="O4" s="96"/>
    </row>
    <row r="5" spans="1:15" ht="15">
      <c r="A5" s="96" t="s">
        <v>1</v>
      </c>
      <c r="B5" s="96"/>
      <c r="C5" s="96"/>
      <c r="D5" s="96" t="s">
        <v>1</v>
      </c>
      <c r="E5" s="96"/>
      <c r="F5" s="96"/>
      <c r="G5" s="96" t="s">
        <v>1</v>
      </c>
      <c r="H5" s="96"/>
      <c r="I5" s="96"/>
      <c r="J5" s="96" t="s">
        <v>1</v>
      </c>
      <c r="K5" s="96"/>
      <c r="L5" s="96"/>
      <c r="M5" s="96" t="s">
        <v>1</v>
      </c>
      <c r="N5" s="96"/>
      <c r="O5" s="96"/>
    </row>
    <row r="6" spans="1:15" ht="62.4">
      <c r="A6" s="94" t="s">
        <v>564</v>
      </c>
      <c r="B6" s="94"/>
      <c r="C6" s="107">
        <v>300</v>
      </c>
      <c r="D6" s="94" t="s">
        <v>564</v>
      </c>
      <c r="E6" s="94"/>
      <c r="F6" s="107">
        <v>300</v>
      </c>
      <c r="G6" s="94" t="s">
        <v>565</v>
      </c>
      <c r="H6" s="94"/>
      <c r="I6" s="107">
        <v>150</v>
      </c>
      <c r="J6" s="94" t="s">
        <v>566</v>
      </c>
      <c r="K6" s="94"/>
      <c r="L6" s="107">
        <v>150</v>
      </c>
      <c r="M6" s="94" t="s">
        <v>566</v>
      </c>
      <c r="N6" s="94"/>
      <c r="O6" s="107">
        <v>150</v>
      </c>
    </row>
    <row r="7" spans="1:15" ht="94.5">
      <c r="A7" s="109" t="s">
        <v>567</v>
      </c>
      <c r="B7" s="109"/>
      <c r="C7" s="96">
        <v>300</v>
      </c>
      <c r="D7" s="109" t="s">
        <v>568</v>
      </c>
      <c r="E7" s="109"/>
      <c r="F7" s="96">
        <v>150</v>
      </c>
      <c r="G7" s="109" t="s">
        <v>568</v>
      </c>
      <c r="H7" s="109"/>
      <c r="I7" s="96">
        <v>150</v>
      </c>
      <c r="J7" s="109" t="s">
        <v>568</v>
      </c>
      <c r="K7" s="109"/>
      <c r="L7" s="96">
        <v>150</v>
      </c>
      <c r="M7" s="109" t="s">
        <v>569</v>
      </c>
      <c r="N7" s="109"/>
      <c r="O7" s="96">
        <v>150</v>
      </c>
    </row>
    <row r="8" spans="1:15" ht="62.4">
      <c r="A8" s="94" t="s">
        <v>540</v>
      </c>
      <c r="B8" s="94"/>
      <c r="C8" s="122">
        <v>200</v>
      </c>
      <c r="D8" s="94" t="s">
        <v>550</v>
      </c>
      <c r="E8" s="94"/>
      <c r="F8" s="122">
        <v>100</v>
      </c>
      <c r="G8" s="94" t="s">
        <v>550</v>
      </c>
      <c r="H8" s="94"/>
      <c r="I8" s="122">
        <v>100</v>
      </c>
      <c r="J8" s="94" t="s">
        <v>550</v>
      </c>
      <c r="K8" s="94"/>
      <c r="L8" s="122">
        <v>100</v>
      </c>
      <c r="M8" s="94" t="s">
        <v>550</v>
      </c>
      <c r="N8" s="94"/>
      <c r="O8" s="122">
        <v>100</v>
      </c>
    </row>
    <row r="9" spans="1:15" ht="62.4">
      <c r="A9" s="94" t="s">
        <v>541</v>
      </c>
      <c r="B9" s="94"/>
      <c r="C9" s="122">
        <v>200</v>
      </c>
      <c r="D9" s="94" t="s">
        <v>551</v>
      </c>
      <c r="E9" s="94"/>
      <c r="F9" s="122">
        <v>100</v>
      </c>
      <c r="G9" s="94" t="s">
        <v>551</v>
      </c>
      <c r="H9" s="94"/>
      <c r="I9" s="122">
        <v>100</v>
      </c>
      <c r="J9" s="94" t="s">
        <v>551</v>
      </c>
      <c r="K9" s="94"/>
      <c r="L9" s="122">
        <v>100</v>
      </c>
      <c r="M9" s="94" t="s">
        <v>551</v>
      </c>
      <c r="N9" s="94"/>
      <c r="O9" s="122">
        <v>100</v>
      </c>
    </row>
    <row r="10" spans="1:15" ht="63">
      <c r="A10" s="94" t="s">
        <v>561</v>
      </c>
      <c r="B10" s="94"/>
      <c r="C10" s="122">
        <v>100</v>
      </c>
      <c r="D10" s="94" t="s">
        <v>561</v>
      </c>
      <c r="E10" s="94"/>
      <c r="F10" s="122">
        <v>100</v>
      </c>
      <c r="G10" s="94" t="s">
        <v>561</v>
      </c>
      <c r="H10" s="94"/>
      <c r="I10" s="122">
        <v>100</v>
      </c>
      <c r="J10" s="94" t="s">
        <v>562</v>
      </c>
      <c r="K10" s="94"/>
      <c r="L10" s="122">
        <v>50</v>
      </c>
      <c r="M10" s="94" t="s">
        <v>562</v>
      </c>
      <c r="N10" s="94"/>
      <c r="O10" s="122">
        <v>50</v>
      </c>
    </row>
    <row r="11" spans="1:15" ht="12.75" customHeight="1">
      <c r="A11" s="94"/>
      <c r="B11" s="94"/>
      <c r="C11" s="122"/>
      <c r="D11" s="94"/>
      <c r="E11" s="94"/>
      <c r="F11" s="122"/>
      <c r="G11" s="94"/>
      <c r="H11" s="94"/>
      <c r="I11" s="122"/>
      <c r="J11" s="94"/>
      <c r="K11" s="94"/>
      <c r="L11" s="122"/>
      <c r="M11" s="94"/>
      <c r="N11" s="94"/>
      <c r="O11" s="122"/>
    </row>
    <row r="12" spans="1:15" ht="31.5">
      <c r="A12" s="96" t="s">
        <v>4</v>
      </c>
      <c r="B12" s="96"/>
      <c r="C12" s="96"/>
      <c r="D12" s="96" t="s">
        <v>4</v>
      </c>
      <c r="E12" s="96"/>
      <c r="F12" s="96"/>
      <c r="G12" s="96" t="s">
        <v>4</v>
      </c>
      <c r="H12" s="96"/>
      <c r="I12" s="96"/>
      <c r="J12" s="96" t="s">
        <v>4</v>
      </c>
      <c r="K12" s="96"/>
      <c r="L12" s="96"/>
      <c r="M12" s="96" t="s">
        <v>4</v>
      </c>
      <c r="N12" s="96"/>
      <c r="O12" s="96"/>
    </row>
    <row r="13" spans="1:14" ht="31.5">
      <c r="A13" s="96" t="s">
        <v>6</v>
      </c>
      <c r="B13" s="96"/>
      <c r="D13" s="96" t="s">
        <v>6</v>
      </c>
      <c r="E13" s="96"/>
      <c r="G13" s="96" t="s">
        <v>6</v>
      </c>
      <c r="H13" s="96"/>
      <c r="J13" s="96" t="s">
        <v>6</v>
      </c>
      <c r="K13" s="96"/>
      <c r="M13" s="96" t="s">
        <v>6</v>
      </c>
      <c r="N13" s="96"/>
    </row>
    <row r="14" spans="1:15" ht="15">
      <c r="A14" s="94" t="s">
        <v>543</v>
      </c>
      <c r="B14" s="94" t="s">
        <v>542</v>
      </c>
      <c r="C14" s="96">
        <v>400</v>
      </c>
      <c r="D14" s="94" t="s">
        <v>543</v>
      </c>
      <c r="E14" s="94" t="s">
        <v>542</v>
      </c>
      <c r="F14" s="96">
        <v>400</v>
      </c>
      <c r="G14" s="94" t="s">
        <v>543</v>
      </c>
      <c r="H14" s="94" t="s">
        <v>552</v>
      </c>
      <c r="I14" s="96">
        <v>400</v>
      </c>
      <c r="J14" s="94" t="s">
        <v>554</v>
      </c>
      <c r="K14" s="94" t="s">
        <v>552</v>
      </c>
      <c r="L14" s="96">
        <v>200</v>
      </c>
      <c r="M14" s="94" t="s">
        <v>554</v>
      </c>
      <c r="N14" s="94" t="s">
        <v>552</v>
      </c>
      <c r="O14" s="96">
        <v>200</v>
      </c>
    </row>
    <row r="15" spans="1:15" ht="15">
      <c r="A15" s="94" t="s">
        <v>559</v>
      </c>
      <c r="B15" s="94" t="s">
        <v>542</v>
      </c>
      <c r="C15" s="96">
        <v>300</v>
      </c>
      <c r="D15" s="94" t="s">
        <v>559</v>
      </c>
      <c r="E15" s="94" t="s">
        <v>542</v>
      </c>
      <c r="F15" s="96">
        <v>300</v>
      </c>
      <c r="G15" s="94" t="s">
        <v>559</v>
      </c>
      <c r="H15" s="94" t="s">
        <v>552</v>
      </c>
      <c r="I15" s="96">
        <v>300</v>
      </c>
      <c r="J15" s="94" t="s">
        <v>559</v>
      </c>
      <c r="K15" s="94" t="s">
        <v>552</v>
      </c>
      <c r="L15" s="96">
        <v>300</v>
      </c>
      <c r="M15" s="94" t="s">
        <v>560</v>
      </c>
      <c r="N15" s="94" t="s">
        <v>552</v>
      </c>
      <c r="O15" s="96">
        <v>200</v>
      </c>
    </row>
    <row r="16" spans="1:15" ht="15">
      <c r="A16" s="94" t="s">
        <v>544</v>
      </c>
      <c r="B16" s="94" t="s">
        <v>545</v>
      </c>
      <c r="C16" s="96">
        <v>300</v>
      </c>
      <c r="D16" s="94" t="s">
        <v>544</v>
      </c>
      <c r="E16" s="94" t="s">
        <v>548</v>
      </c>
      <c r="F16" s="96">
        <v>300</v>
      </c>
      <c r="G16" s="94" t="s">
        <v>555</v>
      </c>
      <c r="H16" s="94" t="s">
        <v>557</v>
      </c>
      <c r="I16" s="96">
        <v>200</v>
      </c>
      <c r="J16" s="94" t="s">
        <v>555</v>
      </c>
      <c r="K16" s="94" t="s">
        <v>556</v>
      </c>
      <c r="L16" s="96">
        <v>200</v>
      </c>
      <c r="M16" s="94" t="s">
        <v>555</v>
      </c>
      <c r="N16" s="94" t="s">
        <v>556</v>
      </c>
      <c r="O16" s="96">
        <v>200</v>
      </c>
    </row>
    <row r="17" spans="1:15" ht="15">
      <c r="A17" s="94" t="s">
        <v>546</v>
      </c>
      <c r="B17" s="94" t="s">
        <v>547</v>
      </c>
      <c r="C17" s="96">
        <v>300</v>
      </c>
      <c r="D17" s="94" t="s">
        <v>546</v>
      </c>
      <c r="E17" s="94" t="s">
        <v>549</v>
      </c>
      <c r="F17" s="96">
        <v>300</v>
      </c>
      <c r="G17" s="94" t="s">
        <v>563</v>
      </c>
      <c r="H17" s="94" t="s">
        <v>553</v>
      </c>
      <c r="I17" s="96">
        <v>150</v>
      </c>
      <c r="J17" s="94" t="s">
        <v>558</v>
      </c>
      <c r="K17" s="94" t="s">
        <v>553</v>
      </c>
      <c r="L17" s="96">
        <v>100</v>
      </c>
      <c r="M17" s="94" t="s">
        <v>558</v>
      </c>
      <c r="N17" s="94" t="s">
        <v>553</v>
      </c>
      <c r="O17" s="96">
        <v>100</v>
      </c>
    </row>
    <row r="18" spans="1:15" ht="16.5" customHeight="1">
      <c r="A18" s="94"/>
      <c r="B18" s="94"/>
      <c r="C18" s="96"/>
      <c r="D18" s="94"/>
      <c r="E18" s="94"/>
      <c r="F18" s="96"/>
      <c r="G18" s="94"/>
      <c r="H18" s="94"/>
      <c r="I18" s="96"/>
      <c r="J18" s="94"/>
      <c r="K18" s="94"/>
      <c r="L18" s="96"/>
      <c r="M18" s="94"/>
      <c r="N18" s="94"/>
      <c r="O18" s="96"/>
    </row>
    <row r="19" spans="1:15" ht="15">
      <c r="A19" s="96" t="s">
        <v>13</v>
      </c>
      <c r="B19" s="96"/>
      <c r="C19" s="96"/>
      <c r="D19" s="96" t="s">
        <v>13</v>
      </c>
      <c r="E19" s="96"/>
      <c r="F19" s="96"/>
      <c r="G19" s="96" t="s">
        <v>13</v>
      </c>
      <c r="H19" s="96"/>
      <c r="I19" s="96"/>
      <c r="J19" s="96" t="s">
        <v>13</v>
      </c>
      <c r="K19" s="96"/>
      <c r="L19" s="96"/>
      <c r="M19" s="96" t="s">
        <v>13</v>
      </c>
      <c r="N19" s="96"/>
      <c r="O19" s="96"/>
    </row>
    <row r="20" spans="1:15" ht="15">
      <c r="A20" s="94" t="s">
        <v>0</v>
      </c>
      <c r="B20" s="94"/>
      <c r="C20" s="96">
        <v>200</v>
      </c>
      <c r="D20" s="94" t="s">
        <v>0</v>
      </c>
      <c r="E20" s="94"/>
      <c r="F20" s="96">
        <v>200</v>
      </c>
      <c r="G20" s="94" t="s">
        <v>0</v>
      </c>
      <c r="H20" s="94"/>
      <c r="I20" s="96">
        <v>200</v>
      </c>
      <c r="J20" s="94" t="s">
        <v>384</v>
      </c>
      <c r="K20" s="94"/>
      <c r="L20" s="96">
        <v>100</v>
      </c>
      <c r="M20" s="94" t="s">
        <v>384</v>
      </c>
      <c r="N20" s="94"/>
      <c r="O20" s="96">
        <v>100</v>
      </c>
    </row>
    <row r="21" spans="1:15" ht="15">
      <c r="A21" s="96" t="s">
        <v>15</v>
      </c>
      <c r="B21" s="96"/>
      <c r="C21" s="107">
        <f>SUM(C3:C20)</f>
        <v>2900</v>
      </c>
      <c r="D21" s="96" t="s">
        <v>15</v>
      </c>
      <c r="E21" s="96"/>
      <c r="F21" s="107">
        <f>SUM(F3:F20)</f>
        <v>2550</v>
      </c>
      <c r="G21" s="96" t="s">
        <v>15</v>
      </c>
      <c r="H21" s="96"/>
      <c r="I21" s="107">
        <f>SUM(I3:I20)</f>
        <v>2050</v>
      </c>
      <c r="J21" s="96" t="s">
        <v>15</v>
      </c>
      <c r="K21" s="96"/>
      <c r="L21" s="107">
        <f>SUM(L3:L20)</f>
        <v>1650</v>
      </c>
      <c r="M21" s="96" t="s">
        <v>15</v>
      </c>
      <c r="O21" s="107">
        <f>SUM(O3:O20)</f>
        <v>1550</v>
      </c>
    </row>
    <row r="22" spans="1:15" ht="15">
      <c r="A22" s="105"/>
      <c r="B22" s="105"/>
      <c r="C22" s="105">
        <v>3000</v>
      </c>
      <c r="D22" s="105"/>
      <c r="E22" s="105"/>
      <c r="F22" s="105">
        <v>2700</v>
      </c>
      <c r="G22" s="105"/>
      <c r="H22" s="105"/>
      <c r="I22" s="105">
        <v>2300</v>
      </c>
      <c r="J22" s="105"/>
      <c r="K22" s="105"/>
      <c r="L22" s="105">
        <v>1800</v>
      </c>
      <c r="M22" s="105" t="s">
        <v>19</v>
      </c>
      <c r="O22" s="105">
        <v>1700</v>
      </c>
    </row>
    <row r="23" spans="1:15" ht="15">
      <c r="A23" s="105"/>
      <c r="B23" s="105"/>
      <c r="C23" s="105">
        <f>+C21-C22</f>
        <v>-100</v>
      </c>
      <c r="D23" s="105"/>
      <c r="E23" s="105"/>
      <c r="F23" s="105">
        <f>+F21-F22</f>
        <v>-150</v>
      </c>
      <c r="G23" s="105"/>
      <c r="H23" s="105"/>
      <c r="I23" s="105">
        <f>+I21-I22</f>
        <v>-250</v>
      </c>
      <c r="J23" s="105"/>
      <c r="K23" s="105"/>
      <c r="L23" s="105">
        <f>+L21-L22</f>
        <v>-150</v>
      </c>
      <c r="M23" s="105" t="s">
        <v>20</v>
      </c>
      <c r="O23" s="105">
        <f>+O21-O22</f>
        <v>-150</v>
      </c>
    </row>
    <row r="24" spans="1:14" s="92" customFormat="1" ht="15">
      <c r="A24" s="261" t="s">
        <v>32</v>
      </c>
      <c r="B24" s="146"/>
      <c r="D24" s="93"/>
      <c r="E24" s="93"/>
      <c r="G24" s="93"/>
      <c r="H24" s="93"/>
      <c r="J24" s="93"/>
      <c r="K24" s="93"/>
      <c r="M24" s="93"/>
      <c r="N24" s="93"/>
    </row>
    <row r="25" spans="1:16" s="180" customFormat="1" ht="28.8">
      <c r="A25" s="250" t="s">
        <v>596</v>
      </c>
      <c r="B25" s="250" t="s">
        <v>1076</v>
      </c>
      <c r="C25" s="248" t="s">
        <v>207</v>
      </c>
      <c r="D25" s="248" t="s">
        <v>1073</v>
      </c>
      <c r="E25" s="248" t="s">
        <v>597</v>
      </c>
      <c r="F25" s="248" t="s">
        <v>598</v>
      </c>
      <c r="G25" s="248" t="s">
        <v>1156</v>
      </c>
      <c r="H25" s="248" t="s">
        <v>612</v>
      </c>
      <c r="J25" s="178"/>
      <c r="M25" s="178"/>
      <c r="P25" s="178"/>
    </row>
    <row r="26" spans="1:8" s="257" customFormat="1" ht="15">
      <c r="A26" s="255" t="s">
        <v>1077</v>
      </c>
      <c r="B26" s="255" t="s">
        <v>1154</v>
      </c>
      <c r="C26" s="257" t="s">
        <v>71</v>
      </c>
      <c r="D26" s="257" t="s">
        <v>1097</v>
      </c>
      <c r="E26" s="266" t="s">
        <v>614</v>
      </c>
      <c r="F26" s="267">
        <v>44108</v>
      </c>
      <c r="G26" s="282">
        <f>+C21</f>
        <v>2900</v>
      </c>
      <c r="H26" s="266" t="s">
        <v>616</v>
      </c>
    </row>
    <row r="27" spans="1:8" ht="15">
      <c r="A27" s="261" t="s">
        <v>477</v>
      </c>
      <c r="B27" s="1"/>
      <c r="H27" s="251" t="s">
        <v>1529</v>
      </c>
    </row>
    <row r="28" spans="1:2" ht="15">
      <c r="A28" s="264">
        <v>44108</v>
      </c>
      <c r="B28" s="1"/>
    </row>
  </sheetData>
  <printOptions/>
  <pageMargins left="0.25" right="0.25" top="0.75" bottom="0.75" header="0.3" footer="0.3"/>
  <pageSetup horizontalDpi="600" verticalDpi="600" orientation="portrait" paperSize="9" scale="91" r:id="rId2"/>
  <colBreaks count="1" manualBreakCount="1">
    <brk id="3" max="16383" man="1"/>
  </colBreak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zoomScale="75" zoomScaleNormal="75" workbookViewId="0" topLeftCell="A1">
      <pane xSplit="1" ySplit="1" topLeftCell="B2" activePane="bottomRight" state="frozen"/>
      <selection pane="topLeft" activeCell="A10" sqref="A10"/>
      <selection pane="topRight" activeCell="A10" sqref="A10"/>
      <selection pane="bottomLeft" activeCell="A10" sqref="A10"/>
      <selection pane="bottomRight" activeCell="A10" sqref="A10"/>
    </sheetView>
  </sheetViews>
  <sheetFormatPr defaultColWidth="9.140625" defaultRowHeight="15"/>
  <cols>
    <col min="1" max="1" width="88.28125" style="1" customWidth="1"/>
    <col min="2" max="2" width="15.00390625" style="1" customWidth="1"/>
    <col min="3" max="3" width="16.140625" style="50" customWidth="1"/>
    <col min="4" max="4" width="88.28125" style="1" customWidth="1"/>
    <col min="5" max="5" width="17.00390625" style="1" customWidth="1"/>
    <col min="6" max="6" width="14.28125" style="50" bestFit="1" customWidth="1"/>
    <col min="7" max="7" width="87.140625" style="1" customWidth="1"/>
    <col min="8" max="8" width="20.7109375" style="1" customWidth="1"/>
    <col min="9" max="9" width="14.28125" style="50" bestFit="1" customWidth="1"/>
    <col min="10" max="10" width="90.28125" style="1" customWidth="1"/>
    <col min="11" max="11" width="18.57421875" style="1" customWidth="1"/>
    <col min="12" max="12" width="14.28125" style="50" bestFit="1" customWidth="1"/>
    <col min="13" max="13" width="88.57421875" style="1" customWidth="1"/>
    <col min="14" max="14" width="19.8515625" style="1" customWidth="1"/>
    <col min="15" max="15" width="12.7109375" style="50" customWidth="1"/>
    <col min="16" max="16384" width="9.140625" style="1" customWidth="1"/>
  </cols>
  <sheetData>
    <row r="1" spans="1:15" s="90" customFormat="1" ht="31.5">
      <c r="A1" s="88" t="s">
        <v>11</v>
      </c>
      <c r="B1" s="88" t="s">
        <v>412</v>
      </c>
      <c r="C1" s="89" t="s">
        <v>16</v>
      </c>
      <c r="D1" s="88" t="s">
        <v>10</v>
      </c>
      <c r="E1" s="88" t="s">
        <v>412</v>
      </c>
      <c r="F1" s="89" t="s">
        <v>16</v>
      </c>
      <c r="G1" s="88" t="s">
        <v>9</v>
      </c>
      <c r="H1" s="88" t="s">
        <v>412</v>
      </c>
      <c r="I1" s="89" t="s">
        <v>16</v>
      </c>
      <c r="J1" s="88" t="s">
        <v>14</v>
      </c>
      <c r="K1" s="88" t="s">
        <v>412</v>
      </c>
      <c r="L1" s="89" t="s">
        <v>16</v>
      </c>
      <c r="M1" s="88" t="s">
        <v>31</v>
      </c>
      <c r="N1" s="88" t="s">
        <v>412</v>
      </c>
      <c r="O1" s="89" t="s">
        <v>16</v>
      </c>
    </row>
    <row r="2" spans="1:15" s="90" customFormat="1" ht="13.95" customHeight="1">
      <c r="A2" s="88"/>
      <c r="B2" s="88"/>
      <c r="C2" s="89"/>
      <c r="D2" s="88"/>
      <c r="E2" s="88"/>
      <c r="F2" s="89"/>
      <c r="G2" s="88"/>
      <c r="H2" s="88"/>
      <c r="I2" s="89"/>
      <c r="J2" s="88"/>
      <c r="K2" s="88"/>
      <c r="L2" s="89"/>
      <c r="M2" s="88"/>
      <c r="N2" s="88"/>
      <c r="O2" s="89"/>
    </row>
    <row r="3" spans="1:15" s="93" customFormat="1" ht="31.2">
      <c r="A3" s="96" t="s">
        <v>5</v>
      </c>
      <c r="B3" s="151"/>
      <c r="C3" s="92"/>
      <c r="D3" s="96" t="s">
        <v>5</v>
      </c>
      <c r="E3" s="151"/>
      <c r="F3" s="92"/>
      <c r="G3" s="96" t="s">
        <v>5</v>
      </c>
      <c r="H3" s="151"/>
      <c r="I3" s="92"/>
      <c r="J3" s="96" t="s">
        <v>5</v>
      </c>
      <c r="K3" s="96"/>
      <c r="L3" s="92"/>
      <c r="M3" s="96" t="s">
        <v>5</v>
      </c>
      <c r="N3" s="151"/>
      <c r="O3" s="92"/>
    </row>
    <row r="4" spans="1:15" s="93" customFormat="1" ht="31.2">
      <c r="A4" s="94" t="s">
        <v>17</v>
      </c>
      <c r="B4" s="156"/>
      <c r="C4" s="95">
        <v>300</v>
      </c>
      <c r="D4" s="94" t="s">
        <v>17</v>
      </c>
      <c r="E4" s="156"/>
      <c r="F4" s="95">
        <v>300</v>
      </c>
      <c r="G4" s="94" t="s">
        <v>17</v>
      </c>
      <c r="H4" s="156"/>
      <c r="I4" s="95">
        <v>300</v>
      </c>
      <c r="J4" s="94" t="s">
        <v>0</v>
      </c>
      <c r="K4" s="156"/>
      <c r="L4" s="95">
        <v>200</v>
      </c>
      <c r="M4" s="94" t="s">
        <v>0</v>
      </c>
      <c r="N4" s="156"/>
      <c r="O4" s="95">
        <v>200</v>
      </c>
    </row>
    <row r="5" spans="1:15" s="93" customFormat="1" ht="14.4" customHeight="1">
      <c r="A5" s="94"/>
      <c r="B5" s="156"/>
      <c r="C5" s="95"/>
      <c r="D5" s="94"/>
      <c r="E5" s="156"/>
      <c r="F5" s="95"/>
      <c r="G5" s="94"/>
      <c r="H5" s="156"/>
      <c r="I5" s="95"/>
      <c r="J5" s="94"/>
      <c r="K5" s="156"/>
      <c r="L5" s="95"/>
      <c r="M5" s="94"/>
      <c r="N5" s="156"/>
      <c r="O5" s="95"/>
    </row>
    <row r="6" spans="1:15" s="93" customFormat="1" ht="31.5">
      <c r="A6" s="96" t="s">
        <v>1</v>
      </c>
      <c r="B6" s="151"/>
      <c r="C6" s="95"/>
      <c r="D6" s="96" t="s">
        <v>1</v>
      </c>
      <c r="E6" s="151"/>
      <c r="F6" s="95"/>
      <c r="G6" s="96" t="s">
        <v>1</v>
      </c>
      <c r="H6" s="151"/>
      <c r="I6" s="95"/>
      <c r="J6" s="96" t="s">
        <v>1</v>
      </c>
      <c r="K6" s="151"/>
      <c r="L6" s="95"/>
      <c r="M6" s="96" t="s">
        <v>1</v>
      </c>
      <c r="N6" s="151"/>
      <c r="O6" s="95"/>
    </row>
    <row r="7" spans="1:15" s="93" customFormat="1" ht="31.5">
      <c r="A7" s="96" t="s">
        <v>2</v>
      </c>
      <c r="B7" s="151"/>
      <c r="C7" s="92"/>
      <c r="D7" s="96" t="s">
        <v>2</v>
      </c>
      <c r="E7" s="151"/>
      <c r="F7" s="97"/>
      <c r="G7" s="96" t="s">
        <v>2</v>
      </c>
      <c r="H7" s="151"/>
      <c r="I7" s="97"/>
      <c r="J7" s="96" t="s">
        <v>2</v>
      </c>
      <c r="K7" s="151"/>
      <c r="L7" s="97"/>
      <c r="M7" s="96" t="s">
        <v>2</v>
      </c>
      <c r="N7" s="151"/>
      <c r="O7" s="97"/>
    </row>
    <row r="8" spans="1:15" s="93" customFormat="1" ht="31.2">
      <c r="A8" s="109" t="s">
        <v>655</v>
      </c>
      <c r="B8" s="150" t="s">
        <v>656</v>
      </c>
      <c r="C8" s="97">
        <v>450</v>
      </c>
      <c r="D8" s="93" t="s">
        <v>660</v>
      </c>
      <c r="E8" s="150" t="s">
        <v>534</v>
      </c>
      <c r="F8" s="95">
        <v>300</v>
      </c>
      <c r="G8" s="93" t="s">
        <v>660</v>
      </c>
      <c r="H8" s="150" t="s">
        <v>535</v>
      </c>
      <c r="I8" s="95">
        <v>450</v>
      </c>
      <c r="J8" s="93" t="s">
        <v>660</v>
      </c>
      <c r="K8" s="150" t="s">
        <v>535</v>
      </c>
      <c r="L8" s="95">
        <v>300</v>
      </c>
      <c r="M8" s="93" t="s">
        <v>660</v>
      </c>
      <c r="N8" s="150" t="s">
        <v>535</v>
      </c>
      <c r="O8" s="95">
        <v>300</v>
      </c>
    </row>
    <row r="9" spans="1:15" s="93" customFormat="1" ht="31.5">
      <c r="A9" s="94"/>
      <c r="B9" s="156"/>
      <c r="C9" s="97"/>
      <c r="D9" s="94"/>
      <c r="E9" s="156"/>
      <c r="F9" s="97"/>
      <c r="G9" s="94"/>
      <c r="H9" s="156"/>
      <c r="I9" s="97"/>
      <c r="J9" s="94"/>
      <c r="K9" s="156"/>
      <c r="L9" s="97"/>
      <c r="M9" s="94"/>
      <c r="N9" s="156"/>
      <c r="O9" s="97"/>
    </row>
    <row r="10" spans="1:15" s="93" customFormat="1" ht="31.5">
      <c r="A10" s="96" t="s">
        <v>4</v>
      </c>
      <c r="B10" s="151"/>
      <c r="C10" s="95"/>
      <c r="D10" s="96" t="s">
        <v>4</v>
      </c>
      <c r="E10" s="151"/>
      <c r="F10" s="95"/>
      <c r="G10" s="96" t="s">
        <v>4</v>
      </c>
      <c r="H10" s="151"/>
      <c r="I10" s="95"/>
      <c r="J10" s="96" t="s">
        <v>4</v>
      </c>
      <c r="K10" s="151"/>
      <c r="L10" s="95"/>
      <c r="M10" s="96" t="s">
        <v>4</v>
      </c>
      <c r="N10" s="151"/>
      <c r="O10" s="95"/>
    </row>
    <row r="11" spans="1:15" s="93" customFormat="1" ht="31.5">
      <c r="A11" s="96" t="s">
        <v>6</v>
      </c>
      <c r="B11" s="151"/>
      <c r="C11" s="92"/>
      <c r="D11" s="96" t="s">
        <v>6</v>
      </c>
      <c r="E11" s="151"/>
      <c r="F11" s="92"/>
      <c r="G11" s="96" t="s">
        <v>6</v>
      </c>
      <c r="H11" s="151"/>
      <c r="I11" s="92"/>
      <c r="J11" s="96" t="s">
        <v>6</v>
      </c>
      <c r="K11" s="151"/>
      <c r="L11" s="92"/>
      <c r="M11" s="96" t="s">
        <v>6</v>
      </c>
      <c r="N11" s="151"/>
      <c r="O11" s="92"/>
    </row>
    <row r="12" spans="1:15" s="93" customFormat="1" ht="31.2">
      <c r="A12" s="94" t="s">
        <v>671</v>
      </c>
      <c r="B12" s="157">
        <v>0.034722222222222224</v>
      </c>
      <c r="C12" s="95">
        <v>400</v>
      </c>
      <c r="D12" s="94" t="s">
        <v>659</v>
      </c>
      <c r="E12" s="157">
        <v>0.034722222222222224</v>
      </c>
      <c r="F12" s="95">
        <v>400</v>
      </c>
      <c r="G12" s="94" t="s">
        <v>662</v>
      </c>
      <c r="H12" s="156" t="s">
        <v>499</v>
      </c>
      <c r="I12" s="95">
        <v>200</v>
      </c>
      <c r="J12" s="94" t="s">
        <v>662</v>
      </c>
      <c r="K12" s="157">
        <v>0.052083333333333336</v>
      </c>
      <c r="L12" s="95">
        <v>200</v>
      </c>
      <c r="M12" s="94" t="s">
        <v>662</v>
      </c>
      <c r="N12" s="156" t="s">
        <v>502</v>
      </c>
      <c r="O12" s="95">
        <v>200</v>
      </c>
    </row>
    <row r="13" spans="1:15" s="93" customFormat="1" ht="31.2">
      <c r="A13" s="94" t="s">
        <v>657</v>
      </c>
      <c r="B13" s="157">
        <v>0.06597222222222222</v>
      </c>
      <c r="C13" s="95">
        <v>600</v>
      </c>
      <c r="D13" s="94" t="s">
        <v>661</v>
      </c>
      <c r="E13" s="157">
        <v>0.0763888888888889</v>
      </c>
      <c r="F13" s="95">
        <v>400</v>
      </c>
      <c r="G13" s="94" t="s">
        <v>385</v>
      </c>
      <c r="H13" s="157">
        <v>0.09722222222222222</v>
      </c>
      <c r="I13" s="95">
        <v>400</v>
      </c>
      <c r="J13" s="94" t="s">
        <v>663</v>
      </c>
      <c r="K13" s="157">
        <v>0.10416666666666667</v>
      </c>
      <c r="L13" s="95">
        <v>200</v>
      </c>
      <c r="M13" s="94" t="s">
        <v>663</v>
      </c>
      <c r="N13" s="157">
        <v>0.11458333333333333</v>
      </c>
      <c r="O13" s="95">
        <v>200</v>
      </c>
    </row>
    <row r="14" spans="1:15" s="93" customFormat="1" ht="31.2">
      <c r="A14" s="101" t="s">
        <v>377</v>
      </c>
      <c r="B14" s="158"/>
      <c r="C14" s="95">
        <v>50</v>
      </c>
      <c r="D14" s="101" t="s">
        <v>377</v>
      </c>
      <c r="E14" s="158"/>
      <c r="F14" s="95">
        <v>50</v>
      </c>
      <c r="G14" s="101" t="s">
        <v>377</v>
      </c>
      <c r="H14" s="158"/>
      <c r="I14" s="95">
        <v>50</v>
      </c>
      <c r="J14" s="101" t="s">
        <v>377</v>
      </c>
      <c r="K14" s="158"/>
      <c r="L14" s="95">
        <v>50</v>
      </c>
      <c r="M14" s="101" t="s">
        <v>377</v>
      </c>
      <c r="N14" s="158"/>
      <c r="O14" s="95">
        <v>50</v>
      </c>
    </row>
    <row r="15" spans="1:15" s="93" customFormat="1" ht="31.2">
      <c r="A15" s="94" t="s">
        <v>658</v>
      </c>
      <c r="B15" s="157">
        <v>0.125</v>
      </c>
      <c r="C15" s="95">
        <v>400</v>
      </c>
      <c r="D15" s="94" t="s">
        <v>658</v>
      </c>
      <c r="E15" s="157">
        <v>0.15277777777777776</v>
      </c>
      <c r="F15" s="95">
        <v>400</v>
      </c>
      <c r="G15" s="94" t="s">
        <v>386</v>
      </c>
      <c r="H15" s="157">
        <v>0.1875</v>
      </c>
      <c r="I15" s="95">
        <v>200</v>
      </c>
      <c r="J15" s="94" t="s">
        <v>664</v>
      </c>
      <c r="K15" s="157">
        <v>0.20833333333333334</v>
      </c>
      <c r="L15" s="95">
        <v>200</v>
      </c>
      <c r="M15" s="94"/>
      <c r="N15" s="156"/>
      <c r="O15" s="95"/>
    </row>
    <row r="16" spans="1:15" s="93" customFormat="1" ht="31.2">
      <c r="A16" s="96" t="s">
        <v>12</v>
      </c>
      <c r="B16" s="151"/>
      <c r="C16" s="95"/>
      <c r="D16" s="96" t="s">
        <v>12</v>
      </c>
      <c r="E16" s="151"/>
      <c r="F16" s="95"/>
      <c r="G16" s="96" t="s">
        <v>12</v>
      </c>
      <c r="H16" s="151"/>
      <c r="I16" s="95"/>
      <c r="J16" s="96" t="s">
        <v>12</v>
      </c>
      <c r="K16" s="151"/>
      <c r="L16" s="95"/>
      <c r="M16" s="96" t="s">
        <v>12</v>
      </c>
      <c r="N16" s="151"/>
      <c r="O16" s="95"/>
    </row>
    <row r="17" spans="1:15" s="93" customFormat="1" ht="31.2">
      <c r="A17" s="94" t="s">
        <v>665</v>
      </c>
      <c r="B17" s="156" t="s">
        <v>534</v>
      </c>
      <c r="C17" s="95">
        <v>200</v>
      </c>
      <c r="D17" s="94" t="s">
        <v>665</v>
      </c>
      <c r="E17" s="156" t="s">
        <v>534</v>
      </c>
      <c r="F17" s="95">
        <v>200</v>
      </c>
      <c r="G17" s="94" t="s">
        <v>665</v>
      </c>
      <c r="H17" s="156" t="s">
        <v>534</v>
      </c>
      <c r="I17" s="95">
        <v>200</v>
      </c>
      <c r="J17" s="94" t="s">
        <v>665</v>
      </c>
      <c r="K17" s="156" t="s">
        <v>534</v>
      </c>
      <c r="L17" s="95">
        <v>200</v>
      </c>
      <c r="M17" s="94" t="s">
        <v>665</v>
      </c>
      <c r="N17" s="156" t="s">
        <v>534</v>
      </c>
      <c r="O17" s="95">
        <v>200</v>
      </c>
    </row>
    <row r="18" spans="1:15" s="93" customFormat="1" ht="62.4">
      <c r="A18" s="94" t="s">
        <v>666</v>
      </c>
      <c r="B18" s="156" t="s">
        <v>534</v>
      </c>
      <c r="C18" s="95">
        <v>100</v>
      </c>
      <c r="D18" s="94" t="s">
        <v>666</v>
      </c>
      <c r="E18" s="156" t="s">
        <v>534</v>
      </c>
      <c r="F18" s="95">
        <v>100</v>
      </c>
      <c r="G18" s="94" t="s">
        <v>666</v>
      </c>
      <c r="H18" s="156" t="s">
        <v>534</v>
      </c>
      <c r="I18" s="95">
        <v>100</v>
      </c>
      <c r="J18" s="94" t="s">
        <v>666</v>
      </c>
      <c r="K18" s="156" t="s">
        <v>534</v>
      </c>
      <c r="L18" s="95">
        <v>100</v>
      </c>
      <c r="M18" s="94" t="s">
        <v>666</v>
      </c>
      <c r="N18" s="156" t="s">
        <v>534</v>
      </c>
      <c r="O18" s="95">
        <v>100</v>
      </c>
    </row>
    <row r="19" spans="1:15" s="93" customFormat="1" ht="31.2">
      <c r="A19" s="94" t="s">
        <v>667</v>
      </c>
      <c r="B19" s="157">
        <v>0.041666666666666664</v>
      </c>
      <c r="C19" s="95">
        <v>200</v>
      </c>
      <c r="D19" s="94" t="s">
        <v>667</v>
      </c>
      <c r="E19" s="157">
        <v>0.04861111111111111</v>
      </c>
      <c r="F19" s="95">
        <v>200</v>
      </c>
      <c r="G19" s="94" t="s">
        <v>667</v>
      </c>
      <c r="H19" s="157">
        <v>0.05555555555555555</v>
      </c>
      <c r="I19" s="95">
        <v>200</v>
      </c>
      <c r="J19" s="94" t="s">
        <v>667</v>
      </c>
      <c r="K19" s="157">
        <v>0.0625</v>
      </c>
      <c r="L19" s="95">
        <v>200</v>
      </c>
      <c r="M19" s="94" t="s">
        <v>667</v>
      </c>
      <c r="N19" s="156" t="s">
        <v>669</v>
      </c>
      <c r="O19" s="95">
        <v>200</v>
      </c>
    </row>
    <row r="20" spans="1:15" s="93" customFormat="1" ht="31.2">
      <c r="A20" s="101" t="s">
        <v>668</v>
      </c>
      <c r="B20" s="159">
        <v>0.027777777777777776</v>
      </c>
      <c r="C20" s="95">
        <v>200</v>
      </c>
      <c r="D20" s="101" t="s">
        <v>668</v>
      </c>
      <c r="E20" s="159">
        <v>0.027777777777777776</v>
      </c>
      <c r="F20" s="95">
        <v>200</v>
      </c>
      <c r="G20" s="101" t="s">
        <v>668</v>
      </c>
      <c r="H20" s="159">
        <v>0.03125</v>
      </c>
      <c r="I20" s="95">
        <v>200</v>
      </c>
      <c r="J20" s="101" t="s">
        <v>670</v>
      </c>
      <c r="K20" s="159">
        <v>0.034722222222222224</v>
      </c>
      <c r="L20" s="95">
        <v>100</v>
      </c>
      <c r="M20" s="101" t="s">
        <v>670</v>
      </c>
      <c r="N20" s="159">
        <v>0.041666666666666664</v>
      </c>
      <c r="O20" s="95">
        <v>100</v>
      </c>
    </row>
    <row r="21" spans="1:15" s="93" customFormat="1" ht="31.2">
      <c r="A21" s="94"/>
      <c r="B21" s="156"/>
      <c r="C21" s="95"/>
      <c r="D21" s="94"/>
      <c r="E21" s="156"/>
      <c r="F21" s="95"/>
      <c r="G21" s="94"/>
      <c r="H21" s="156"/>
      <c r="I21" s="95"/>
      <c r="J21" s="94"/>
      <c r="K21" s="156"/>
      <c r="L21" s="95"/>
      <c r="M21" s="94"/>
      <c r="N21" s="156"/>
      <c r="O21" s="95"/>
    </row>
    <row r="22" spans="1:15" s="93" customFormat="1" ht="31.2">
      <c r="A22" s="96" t="s">
        <v>13</v>
      </c>
      <c r="B22" s="151"/>
      <c r="C22" s="95"/>
      <c r="D22" s="96" t="s">
        <v>13</v>
      </c>
      <c r="E22" s="151"/>
      <c r="F22" s="95"/>
      <c r="G22" s="96" t="s">
        <v>13</v>
      </c>
      <c r="H22" s="151"/>
      <c r="I22" s="95"/>
      <c r="J22" s="96" t="s">
        <v>13</v>
      </c>
      <c r="K22" s="151"/>
      <c r="L22" s="95"/>
      <c r="M22" s="96" t="s">
        <v>13</v>
      </c>
      <c r="N22" s="151"/>
      <c r="O22" s="95"/>
    </row>
    <row r="23" spans="1:15" s="93" customFormat="1" ht="31.2">
      <c r="A23" s="94" t="s">
        <v>384</v>
      </c>
      <c r="B23" s="156"/>
      <c r="C23" s="95">
        <v>100</v>
      </c>
      <c r="D23" s="94" t="s">
        <v>384</v>
      </c>
      <c r="E23" s="156"/>
      <c r="F23" s="95">
        <v>100</v>
      </c>
      <c r="G23" s="94" t="s">
        <v>384</v>
      </c>
      <c r="H23" s="156"/>
      <c r="I23" s="95">
        <v>100</v>
      </c>
      <c r="J23" s="94" t="s">
        <v>27</v>
      </c>
      <c r="K23" s="156"/>
      <c r="L23" s="95">
        <v>50</v>
      </c>
      <c r="M23" s="94" t="s">
        <v>27</v>
      </c>
      <c r="N23" s="156"/>
      <c r="O23" s="95">
        <v>50</v>
      </c>
    </row>
    <row r="24" spans="1:15" s="93" customFormat="1" ht="31.2">
      <c r="A24" s="94"/>
      <c r="B24" s="94"/>
      <c r="C24" s="95"/>
      <c r="D24" s="94"/>
      <c r="E24" s="156"/>
      <c r="F24" s="95"/>
      <c r="G24" s="94"/>
      <c r="H24" s="156"/>
      <c r="I24" s="95"/>
      <c r="J24" s="94"/>
      <c r="K24" s="156"/>
      <c r="L24" s="95"/>
      <c r="M24" s="94"/>
      <c r="N24" s="94"/>
      <c r="O24" s="95"/>
    </row>
    <row r="25" spans="1:15" s="93" customFormat="1" ht="31.2">
      <c r="A25" s="96" t="s">
        <v>15</v>
      </c>
      <c r="B25" s="96"/>
      <c r="C25" s="97">
        <f>SUM(C4:C23)</f>
        <v>3000</v>
      </c>
      <c r="D25" s="96" t="s">
        <v>15</v>
      </c>
      <c r="E25" s="96"/>
      <c r="F25" s="97">
        <f>SUM(F4:F23)</f>
        <v>2650</v>
      </c>
      <c r="G25" s="96" t="s">
        <v>15</v>
      </c>
      <c r="H25" s="151"/>
      <c r="I25" s="97">
        <f>SUM(I4:I23)</f>
        <v>2400</v>
      </c>
      <c r="J25" s="96" t="s">
        <v>15</v>
      </c>
      <c r="K25" s="151"/>
      <c r="L25" s="97">
        <f>SUM(L4:L23)</f>
        <v>1800</v>
      </c>
      <c r="M25" s="96" t="s">
        <v>15</v>
      </c>
      <c r="N25" s="96"/>
      <c r="O25" s="97">
        <f>SUM(O4:O23)</f>
        <v>1600</v>
      </c>
    </row>
    <row r="26" spans="1:15" s="93" customFormat="1" ht="31.2">
      <c r="A26" s="105"/>
      <c r="B26" s="106"/>
      <c r="C26" s="106">
        <v>3000</v>
      </c>
      <c r="D26" s="105"/>
      <c r="E26" s="105"/>
      <c r="F26" s="106">
        <v>2700</v>
      </c>
      <c r="G26" s="105"/>
      <c r="H26" s="105"/>
      <c r="I26" s="106">
        <v>2300</v>
      </c>
      <c r="J26" s="105"/>
      <c r="K26" s="105"/>
      <c r="L26" s="106">
        <v>1800</v>
      </c>
      <c r="M26" s="105" t="s">
        <v>19</v>
      </c>
      <c r="N26" s="105"/>
      <c r="O26" s="106">
        <v>1700</v>
      </c>
    </row>
    <row r="27" spans="1:15" s="93" customFormat="1" ht="31.2">
      <c r="A27" s="105"/>
      <c r="B27" s="105"/>
      <c r="C27" s="106">
        <f>+C25-C26</f>
        <v>0</v>
      </c>
      <c r="D27" s="105"/>
      <c r="E27" s="105"/>
      <c r="F27" s="106">
        <f>+F25-F26</f>
        <v>-50</v>
      </c>
      <c r="G27" s="105"/>
      <c r="H27" s="105"/>
      <c r="I27" s="106">
        <f>+I25-I26</f>
        <v>100</v>
      </c>
      <c r="J27" s="105"/>
      <c r="K27" s="105"/>
      <c r="L27" s="106">
        <f>+L25-L26</f>
        <v>0</v>
      </c>
      <c r="M27" s="105" t="s">
        <v>20</v>
      </c>
      <c r="N27" s="105"/>
      <c r="O27" s="106">
        <f>+O25-O26</f>
        <v>-100</v>
      </c>
    </row>
    <row r="28" spans="1:14" s="92" customFormat="1" ht="31.2">
      <c r="A28" s="261" t="s">
        <v>32</v>
      </c>
      <c r="B28" s="146"/>
      <c r="D28" s="93"/>
      <c r="E28" s="93"/>
      <c r="G28" s="93"/>
      <c r="H28" s="93"/>
      <c r="J28" s="93"/>
      <c r="K28" s="93"/>
      <c r="M28" s="93"/>
      <c r="N28" s="93"/>
    </row>
    <row r="29" spans="1:16" s="180" customFormat="1" ht="28.8">
      <c r="A29" s="250" t="s">
        <v>596</v>
      </c>
      <c r="B29" s="250" t="s">
        <v>1076</v>
      </c>
      <c r="C29" s="248" t="s">
        <v>207</v>
      </c>
      <c r="D29" s="248" t="s">
        <v>1073</v>
      </c>
      <c r="E29" s="248" t="s">
        <v>597</v>
      </c>
      <c r="F29" s="248" t="s">
        <v>598</v>
      </c>
      <c r="G29" s="248" t="s">
        <v>1156</v>
      </c>
      <c r="H29" s="248" t="s">
        <v>612</v>
      </c>
      <c r="J29" s="178"/>
      <c r="M29" s="178"/>
      <c r="P29" s="178"/>
    </row>
    <row r="30" spans="1:8" s="249" customFormat="1" ht="33" customHeight="1">
      <c r="A30" s="251" t="s">
        <v>1084</v>
      </c>
      <c r="B30" s="255" t="s">
        <v>1082</v>
      </c>
      <c r="C30" s="257" t="s">
        <v>1080</v>
      </c>
      <c r="D30" s="249" t="s">
        <v>1080</v>
      </c>
      <c r="E30" s="263" t="s">
        <v>614</v>
      </c>
      <c r="F30" s="264">
        <v>44052</v>
      </c>
      <c r="G30" s="282">
        <f>+C25</f>
        <v>3000</v>
      </c>
      <c r="H30" s="263" t="s">
        <v>619</v>
      </c>
    </row>
    <row r="31" spans="1:3" ht="15">
      <c r="A31" s="261" t="s">
        <v>477</v>
      </c>
      <c r="B31" s="2"/>
      <c r="C31" s="1"/>
    </row>
    <row r="32" spans="1:3" ht="15">
      <c r="A32" s="264">
        <v>44052</v>
      </c>
      <c r="B32" s="110"/>
      <c r="C32" s="1"/>
    </row>
  </sheetData>
  <printOptions/>
  <pageMargins left="0" right="0" top="0.25" bottom="0.25" header="0" footer="0"/>
  <pageSetup horizontalDpi="360" verticalDpi="360" orientation="portrait" paperSize="9" scale="83" r:id="rId2"/>
  <colBreaks count="3" manualBreakCount="3">
    <brk id="3" max="16383" man="1"/>
    <brk id="9" max="16383" man="1"/>
    <brk id="12" max="1638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 Orr</dc:creator>
  <cp:keywords/>
  <dc:description/>
  <cp:lastModifiedBy>Mark Hepple</cp:lastModifiedBy>
  <cp:lastPrinted>2021-06-19T20:16:27Z</cp:lastPrinted>
  <dcterms:created xsi:type="dcterms:W3CDTF">2020-07-12T19:59:24Z</dcterms:created>
  <dcterms:modified xsi:type="dcterms:W3CDTF">2021-08-24T08:47:41Z</dcterms:modified>
  <cp:category/>
  <cp:version/>
  <cp:contentType/>
  <cp:contentStatus/>
</cp:coreProperties>
</file>